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2FA Software\OUTLETS\"/>
    </mc:Choice>
  </mc:AlternateContent>
  <xr:revisionPtr revIDLastSave="0" documentId="13_ncr:1_{00D6CB8E-6476-4D22-9F62-9CAB96E4565E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DISTT BANK WISE BR NETWORK" sheetId="1" state="hidden" r:id="rId1"/>
    <sheet name="UT JK BR NETWORK " sheetId="2" state="hidden" r:id="rId2"/>
    <sheet name=" BRANCH NETWORK " sheetId="4" r:id="rId3"/>
    <sheet name="ATM NETWORK  (2)" sheetId="5" state="hidden" r:id="rId4"/>
    <sheet name="MEETING DATA " sheetId="3" state="hidden" r:id="rId5"/>
  </sheets>
  <definedNames>
    <definedName name="_xlnm._FilterDatabase" localSheetId="2" hidden="1">' BRANCH NETWORK '!#REF!</definedName>
    <definedName name="_xlnm._FilterDatabase" localSheetId="3" hidden="1">'ATM NETWORK  (2)'!#REF!</definedName>
    <definedName name="_xlnm._FilterDatabase" localSheetId="0" hidden="1">'DISTT BANK WISE BR NETWORK'!#REF!</definedName>
    <definedName name="_xlnm._FilterDatabase" localSheetId="4" hidden="1">'MEETING DATA '!#REF!</definedName>
    <definedName name="_xlnm._FilterDatabase" localSheetId="1" hidden="1">'UT JK BR NETWORK '!#REF!</definedName>
    <definedName name="_xlnm.Print_Area" localSheetId="2">' BRANCH NETWORK '!$A$1:$Y$55</definedName>
    <definedName name="_xlnm.Print_Area" localSheetId="3">'ATM NETWORK  (2)'!$A$1:$Y$54</definedName>
    <definedName name="_xlnm.Print_Area" localSheetId="0">'DISTT BANK WISE BR NETWORK'!$A$1:$AB$57</definedName>
    <definedName name="_xlnm.Print_Area" localSheetId="4">'MEETING DATA '!$B$1:$Y$12</definedName>
    <definedName name="_xlnm.Print_Area" localSheetId="1">'UT JK BR NETWORK '!$A$1:$Y$57</definedName>
    <definedName name="_xlnm.Print_Titles" localSheetId="0">'DISTT BANK WISE BR NETWORK'!#REF!</definedName>
    <definedName name="_xlnm.Print_Titles" localSheetId="1">'UT JK BR NETWORK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4" l="1"/>
  <c r="C34" i="4" l="1"/>
  <c r="C16" i="4"/>
  <c r="X4" i="4"/>
  <c r="M5" i="4" l="1"/>
  <c r="M6" i="4"/>
  <c r="M7" i="4"/>
  <c r="M8" i="4"/>
  <c r="M9" i="4"/>
  <c r="M10" i="4"/>
  <c r="M11" i="4"/>
  <c r="M12" i="4"/>
  <c r="M13" i="4"/>
  <c r="M14" i="4"/>
  <c r="M15" i="4"/>
  <c r="X5" i="4"/>
  <c r="X6" i="4"/>
  <c r="X7" i="4"/>
  <c r="X8" i="4"/>
  <c r="X9" i="4"/>
  <c r="X10" i="4"/>
  <c r="X11" i="4"/>
  <c r="X12" i="4"/>
  <c r="X13" i="4"/>
  <c r="X14" i="4"/>
  <c r="X15" i="4"/>
  <c r="X18" i="4"/>
  <c r="X19" i="4"/>
  <c r="X20" i="4"/>
  <c r="X21" i="4"/>
  <c r="X22" i="4"/>
  <c r="X23" i="4"/>
  <c r="X24" i="4"/>
  <c r="X25" i="4"/>
  <c r="X26" i="4"/>
  <c r="X27" i="4"/>
  <c r="X28" i="4"/>
  <c r="X32" i="4"/>
  <c r="X33" i="4"/>
  <c r="X37" i="4"/>
  <c r="X38" i="4"/>
  <c r="X39" i="4"/>
  <c r="X40" i="4"/>
  <c r="X41" i="4"/>
  <c r="Y41" i="4" s="1"/>
  <c r="X42" i="4"/>
  <c r="X43" i="4"/>
  <c r="X44" i="4"/>
  <c r="X45" i="4"/>
  <c r="X46" i="4"/>
  <c r="X48" i="4"/>
  <c r="Y48" i="4" s="1"/>
  <c r="X49" i="4"/>
  <c r="X52" i="4"/>
  <c r="X53" i="4" s="1"/>
  <c r="M52" i="4"/>
  <c r="M49" i="4"/>
  <c r="M50" i="4" s="1"/>
  <c r="M38" i="4"/>
  <c r="M39" i="4"/>
  <c r="M40" i="4"/>
  <c r="M41" i="4"/>
  <c r="M42" i="4"/>
  <c r="M43" i="4"/>
  <c r="M44" i="4"/>
  <c r="M45" i="4"/>
  <c r="M46" i="4"/>
  <c r="M37" i="4"/>
  <c r="M33" i="4"/>
  <c r="M32" i="4"/>
  <c r="M19" i="4"/>
  <c r="M20" i="4"/>
  <c r="M21" i="4"/>
  <c r="M22" i="4"/>
  <c r="M23" i="4"/>
  <c r="M24" i="4"/>
  <c r="Y24" i="4" s="1"/>
  <c r="M25" i="4"/>
  <c r="M26" i="4"/>
  <c r="Y26" i="4" s="1"/>
  <c r="M27" i="4"/>
  <c r="M28" i="4"/>
  <c r="M18" i="4"/>
  <c r="M4" i="4"/>
  <c r="Y9" i="4" l="1"/>
  <c r="M34" i="4"/>
  <c r="M47" i="4"/>
  <c r="Y46" i="4"/>
  <c r="Y42" i="4"/>
  <c r="Y38" i="4"/>
  <c r="Y44" i="4"/>
  <c r="Y40" i="4"/>
  <c r="Y52" i="4"/>
  <c r="Y53" i="4" s="1"/>
  <c r="Y22" i="4"/>
  <c r="Y33" i="4"/>
  <c r="X34" i="4"/>
  <c r="Y20" i="4"/>
  <c r="Y21" i="4"/>
  <c r="Y15" i="4"/>
  <c r="Y11" i="4"/>
  <c r="Y7" i="4"/>
  <c r="Y12" i="4"/>
  <c r="Y32" i="4"/>
  <c r="Y34" i="4" s="1"/>
  <c r="M53" i="4"/>
  <c r="Y49" i="4"/>
  <c r="Y50" i="4" s="1"/>
  <c r="Y43" i="4"/>
  <c r="Y23" i="4"/>
  <c r="Y45" i="4"/>
  <c r="Y37" i="4"/>
  <c r="Y28" i="4"/>
  <c r="Y25" i="4"/>
  <c r="X50" i="4"/>
  <c r="X47" i="4"/>
  <c r="Y39" i="4"/>
  <c r="Y27" i="4"/>
  <c r="Y10" i="4"/>
  <c r="Y6" i="4"/>
  <c r="Y14" i="4"/>
  <c r="Y8" i="4"/>
  <c r="M16" i="4"/>
  <c r="Y19" i="4"/>
  <c r="Y18" i="4"/>
  <c r="M29" i="4"/>
  <c r="Y13" i="4"/>
  <c r="Y5" i="4"/>
  <c r="Y47" i="4" l="1"/>
  <c r="M30" i="4"/>
  <c r="M35" i="4" s="1"/>
  <c r="M54" i="4" s="1"/>
  <c r="M55" i="4" s="1"/>
  <c r="D50" i="4"/>
  <c r="E50" i="4"/>
  <c r="F50" i="4"/>
  <c r="G50" i="4"/>
  <c r="H50" i="4"/>
  <c r="I50" i="4"/>
  <c r="J50" i="4"/>
  <c r="K50" i="4"/>
  <c r="L50" i="4"/>
  <c r="N50" i="4"/>
  <c r="O50" i="4"/>
  <c r="P50" i="4"/>
  <c r="Q50" i="4"/>
  <c r="R50" i="4"/>
  <c r="S50" i="4"/>
  <c r="T50" i="4"/>
  <c r="U50" i="4"/>
  <c r="V50" i="4"/>
  <c r="W50" i="4"/>
  <c r="D53" i="4"/>
  <c r="E53" i="4"/>
  <c r="F53" i="4"/>
  <c r="G53" i="4"/>
  <c r="H53" i="4"/>
  <c r="I53" i="4"/>
  <c r="J53" i="4"/>
  <c r="K53" i="4"/>
  <c r="L53" i="4"/>
  <c r="N53" i="4"/>
  <c r="O53" i="4"/>
  <c r="P53" i="4"/>
  <c r="Q53" i="4"/>
  <c r="R53" i="4"/>
  <c r="S53" i="4"/>
  <c r="T53" i="4"/>
  <c r="U53" i="4"/>
  <c r="V53" i="4"/>
  <c r="W53" i="4"/>
  <c r="N47" i="4"/>
  <c r="O47" i="4"/>
  <c r="P47" i="4"/>
  <c r="Q47" i="4"/>
  <c r="R47" i="4"/>
  <c r="S47" i="4"/>
  <c r="T47" i="4"/>
  <c r="U47" i="4"/>
  <c r="V47" i="4"/>
  <c r="W47" i="4"/>
  <c r="D47" i="4"/>
  <c r="E47" i="4"/>
  <c r="F47" i="4"/>
  <c r="G47" i="4"/>
  <c r="H47" i="4"/>
  <c r="I47" i="4"/>
  <c r="J47" i="4"/>
  <c r="K47" i="4"/>
  <c r="L47" i="4"/>
  <c r="T53" i="5"/>
  <c r="R53" i="5"/>
  <c r="P53" i="5"/>
  <c r="O53" i="5"/>
  <c r="N53" i="5"/>
  <c r="I53" i="5"/>
  <c r="G53" i="5"/>
  <c r="E53" i="5"/>
  <c r="C53" i="5"/>
  <c r="J53" i="5"/>
  <c r="X51" i="5"/>
  <c r="Y51" i="5" s="1"/>
  <c r="M51" i="5"/>
  <c r="W50" i="5"/>
  <c r="W53" i="5" s="1"/>
  <c r="V50" i="5"/>
  <c r="V53" i="5" s="1"/>
  <c r="U50" i="5"/>
  <c r="U53" i="5" s="1"/>
  <c r="T50" i="5"/>
  <c r="S50" i="5"/>
  <c r="S53" i="5" s="1"/>
  <c r="R50" i="5"/>
  <c r="Q50" i="5"/>
  <c r="Q53" i="5" s="1"/>
  <c r="P50" i="5"/>
  <c r="O50" i="5"/>
  <c r="N50" i="5"/>
  <c r="L50" i="5"/>
  <c r="L53" i="5" s="1"/>
  <c r="K50" i="5"/>
  <c r="K53" i="5" s="1"/>
  <c r="J50" i="5"/>
  <c r="I50" i="5"/>
  <c r="H50" i="5"/>
  <c r="H53" i="5" s="1"/>
  <c r="G50" i="5"/>
  <c r="F50" i="5"/>
  <c r="F53" i="5" s="1"/>
  <c r="E50" i="5"/>
  <c r="D50" i="5"/>
  <c r="D53" i="5" s="1"/>
  <c r="C50" i="5"/>
  <c r="X49" i="5"/>
  <c r="X50" i="5" s="1"/>
  <c r="M49" i="5"/>
  <c r="M50" i="5" s="1"/>
  <c r="X48" i="5"/>
  <c r="M48" i="5"/>
  <c r="W47" i="5"/>
  <c r="V47" i="5"/>
  <c r="U47" i="5"/>
  <c r="T47" i="5"/>
  <c r="S47" i="5"/>
  <c r="R47" i="5"/>
  <c r="Q47" i="5"/>
  <c r="P47" i="5"/>
  <c r="O47" i="5"/>
  <c r="N47" i="5"/>
  <c r="L47" i="5"/>
  <c r="K47" i="5"/>
  <c r="J47" i="5"/>
  <c r="I47" i="5"/>
  <c r="H47" i="5"/>
  <c r="G47" i="5"/>
  <c r="F47" i="5"/>
  <c r="E47" i="5"/>
  <c r="D47" i="5"/>
  <c r="C47" i="5"/>
  <c r="X46" i="5"/>
  <c r="M46" i="5"/>
  <c r="X45" i="5"/>
  <c r="M45" i="5"/>
  <c r="X44" i="5"/>
  <c r="Y44" i="5" s="1"/>
  <c r="M44" i="5"/>
  <c r="X43" i="5"/>
  <c r="M43" i="5"/>
  <c r="X42" i="5"/>
  <c r="Y42" i="5" s="1"/>
  <c r="M42" i="5"/>
  <c r="X41" i="5"/>
  <c r="M41" i="5"/>
  <c r="X40" i="5"/>
  <c r="M40" i="5"/>
  <c r="X39" i="5"/>
  <c r="M39" i="5"/>
  <c r="X38" i="5"/>
  <c r="M38" i="5"/>
  <c r="X37" i="5"/>
  <c r="Y37" i="5" s="1"/>
  <c r="M37" i="5"/>
  <c r="W34" i="5"/>
  <c r="V34" i="5"/>
  <c r="U34" i="5"/>
  <c r="T34" i="5"/>
  <c r="S34" i="5"/>
  <c r="R34" i="5"/>
  <c r="Q34" i="5"/>
  <c r="P34" i="5"/>
  <c r="O34" i="5"/>
  <c r="N34" i="5"/>
  <c r="L34" i="5"/>
  <c r="K34" i="5"/>
  <c r="J34" i="5"/>
  <c r="I34" i="5"/>
  <c r="H34" i="5"/>
  <c r="G34" i="5"/>
  <c r="F34" i="5"/>
  <c r="E34" i="5"/>
  <c r="D34" i="5"/>
  <c r="C34" i="5"/>
  <c r="X33" i="5"/>
  <c r="M33" i="5"/>
  <c r="X32" i="5"/>
  <c r="M32" i="5"/>
  <c r="Y32" i="5" s="1"/>
  <c r="W29" i="5"/>
  <c r="V29" i="5"/>
  <c r="U29" i="5"/>
  <c r="T29" i="5"/>
  <c r="S29" i="5"/>
  <c r="R29" i="5"/>
  <c r="Q29" i="5"/>
  <c r="P29" i="5"/>
  <c r="O29" i="5"/>
  <c r="N29" i="5"/>
  <c r="L29" i="5"/>
  <c r="K29" i="5"/>
  <c r="J29" i="5"/>
  <c r="I29" i="5"/>
  <c r="H29" i="5"/>
  <c r="G29" i="5"/>
  <c r="F29" i="5"/>
  <c r="E29" i="5"/>
  <c r="D29" i="5"/>
  <c r="C29" i="5"/>
  <c r="X28" i="5"/>
  <c r="M28" i="5"/>
  <c r="X27" i="5"/>
  <c r="M27" i="5"/>
  <c r="Y27" i="5" s="1"/>
  <c r="X26" i="5"/>
  <c r="M26" i="5"/>
  <c r="X25" i="5"/>
  <c r="M25" i="5"/>
  <c r="X24" i="5"/>
  <c r="M24" i="5"/>
  <c r="X23" i="5"/>
  <c r="M23" i="5"/>
  <c r="X22" i="5"/>
  <c r="M22" i="5"/>
  <c r="X21" i="5"/>
  <c r="M21" i="5"/>
  <c r="X20" i="5"/>
  <c r="M20" i="5"/>
  <c r="X19" i="5"/>
  <c r="M19" i="5"/>
  <c r="Y19" i="5" s="1"/>
  <c r="X18" i="5"/>
  <c r="M18" i="5"/>
  <c r="W16" i="5"/>
  <c r="V16" i="5"/>
  <c r="U16" i="5"/>
  <c r="T16" i="5"/>
  <c r="S16" i="5"/>
  <c r="R16" i="5"/>
  <c r="Q16" i="5"/>
  <c r="P16" i="5"/>
  <c r="O16" i="5"/>
  <c r="N16" i="5"/>
  <c r="L16" i="5"/>
  <c r="K16" i="5"/>
  <c r="J16" i="5"/>
  <c r="I16" i="5"/>
  <c r="H16" i="5"/>
  <c r="G16" i="5"/>
  <c r="F16" i="5"/>
  <c r="E16" i="5"/>
  <c r="E30" i="5" s="1"/>
  <c r="D16" i="5"/>
  <c r="D30" i="5" s="1"/>
  <c r="C16" i="5"/>
  <c r="X15" i="5"/>
  <c r="M15" i="5"/>
  <c r="X14" i="5"/>
  <c r="M14" i="5"/>
  <c r="X13" i="5"/>
  <c r="M13" i="5"/>
  <c r="X12" i="5"/>
  <c r="M12" i="5"/>
  <c r="X11" i="5"/>
  <c r="M11" i="5"/>
  <c r="X10" i="5"/>
  <c r="Y10" i="5" s="1"/>
  <c r="M10" i="5"/>
  <c r="X9" i="5"/>
  <c r="M9" i="5"/>
  <c r="X8" i="5"/>
  <c r="M8" i="5"/>
  <c r="X7" i="5"/>
  <c r="M7" i="5"/>
  <c r="X6" i="5"/>
  <c r="M6" i="5"/>
  <c r="X5" i="5"/>
  <c r="Y5" i="5" s="1"/>
  <c r="M5" i="5"/>
  <c r="X4" i="5"/>
  <c r="M4" i="5"/>
  <c r="Y23" i="5" l="1"/>
  <c r="Y41" i="5"/>
  <c r="Y45" i="5"/>
  <c r="I30" i="5"/>
  <c r="I35" i="5" s="1"/>
  <c r="I54" i="5" s="1"/>
  <c r="I55" i="5" s="1"/>
  <c r="R30" i="5"/>
  <c r="R35" i="5" s="1"/>
  <c r="Y14" i="5"/>
  <c r="H30" i="5"/>
  <c r="L30" i="5"/>
  <c r="Q30" i="5"/>
  <c r="U30" i="5"/>
  <c r="U35" i="5" s="1"/>
  <c r="U54" i="5" s="1"/>
  <c r="U55" i="5" s="1"/>
  <c r="Y18" i="5"/>
  <c r="F30" i="5"/>
  <c r="F35" i="5" s="1"/>
  <c r="J30" i="5"/>
  <c r="J35" i="5" s="1"/>
  <c r="Y49" i="5"/>
  <c r="Y50" i="5" s="1"/>
  <c r="Y46" i="5"/>
  <c r="Y43" i="5"/>
  <c r="M47" i="5"/>
  <c r="Y38" i="5"/>
  <c r="Y40" i="5"/>
  <c r="Q35" i="5"/>
  <c r="Q54" i="5" s="1"/>
  <c r="Q55" i="5" s="1"/>
  <c r="X34" i="5"/>
  <c r="D35" i="5"/>
  <c r="D54" i="5" s="1"/>
  <c r="D55" i="5" s="1"/>
  <c r="L35" i="5"/>
  <c r="L54" i="5" s="1"/>
  <c r="L55" i="5" s="1"/>
  <c r="E35" i="5"/>
  <c r="H35" i="5"/>
  <c r="W30" i="5"/>
  <c r="W35" i="5" s="1"/>
  <c r="W54" i="5" s="1"/>
  <c r="W55" i="5" s="1"/>
  <c r="X29" i="5"/>
  <c r="N30" i="5"/>
  <c r="N35" i="5" s="1"/>
  <c r="N54" i="5" s="1"/>
  <c r="N55" i="5" s="1"/>
  <c r="V30" i="5"/>
  <c r="V35" i="5" s="1"/>
  <c r="V54" i="5" s="1"/>
  <c r="V55" i="5" s="1"/>
  <c r="O30" i="5"/>
  <c r="O35" i="5" s="1"/>
  <c r="O54" i="5" s="1"/>
  <c r="O55" i="5" s="1"/>
  <c r="S30" i="5"/>
  <c r="S35" i="5" s="1"/>
  <c r="S54" i="5" s="1"/>
  <c r="S55" i="5" s="1"/>
  <c r="Y22" i="5"/>
  <c r="Y26" i="5"/>
  <c r="Y6" i="5"/>
  <c r="P30" i="5"/>
  <c r="P35" i="5" s="1"/>
  <c r="P54" i="5" s="1"/>
  <c r="P55" i="5" s="1"/>
  <c r="T30" i="5"/>
  <c r="T35" i="5" s="1"/>
  <c r="T54" i="5" s="1"/>
  <c r="T55" i="5" s="1"/>
  <c r="M16" i="5"/>
  <c r="Y9" i="5"/>
  <c r="Y11" i="5"/>
  <c r="Y13" i="5"/>
  <c r="Y8" i="5"/>
  <c r="F54" i="5"/>
  <c r="F55" i="5" s="1"/>
  <c r="Y21" i="5"/>
  <c r="Y24" i="5"/>
  <c r="M52" i="5"/>
  <c r="M53" i="5" s="1"/>
  <c r="Y4" i="5"/>
  <c r="Y7" i="5"/>
  <c r="Y12" i="5"/>
  <c r="Y15" i="5"/>
  <c r="Y33" i="5"/>
  <c r="E54" i="5"/>
  <c r="E55" i="5" s="1"/>
  <c r="X52" i="5"/>
  <c r="C30" i="5"/>
  <c r="C35" i="5" s="1"/>
  <c r="C54" i="5" s="1"/>
  <c r="C55" i="5" s="1"/>
  <c r="G30" i="5"/>
  <c r="G35" i="5" s="1"/>
  <c r="G54" i="5" s="1"/>
  <c r="G55" i="5" s="1"/>
  <c r="K30" i="5"/>
  <c r="K35" i="5" s="1"/>
  <c r="K54" i="5" s="1"/>
  <c r="K55" i="5" s="1"/>
  <c r="X16" i="5"/>
  <c r="M29" i="5"/>
  <c r="M30" i="5" s="1"/>
  <c r="Y20" i="5"/>
  <c r="Y25" i="5"/>
  <c r="Y28" i="5"/>
  <c r="M34" i="5"/>
  <c r="Y34" i="5" s="1"/>
  <c r="X47" i="5"/>
  <c r="H54" i="5"/>
  <c r="H55" i="5" s="1"/>
  <c r="J54" i="5"/>
  <c r="J55" i="5" s="1"/>
  <c r="R54" i="5"/>
  <c r="R55" i="5" s="1"/>
  <c r="Y39" i="5"/>
  <c r="X30" i="5" l="1"/>
  <c r="X35" i="5" s="1"/>
  <c r="Y47" i="5"/>
  <c r="Y29" i="5"/>
  <c r="X53" i="5"/>
  <c r="X54" i="5" s="1"/>
  <c r="X55" i="5" s="1"/>
  <c r="Y52" i="5"/>
  <c r="Y53" i="5" s="1"/>
  <c r="M35" i="5"/>
  <c r="M54" i="5" s="1"/>
  <c r="M55" i="5" s="1"/>
  <c r="Y16" i="5"/>
  <c r="Y30" i="5" l="1"/>
  <c r="Y35" i="5" s="1"/>
  <c r="Y54" i="5" s="1"/>
  <c r="Y55" i="5" s="1"/>
  <c r="C29" i="4" l="1"/>
  <c r="N29" i="4" l="1"/>
  <c r="D29" i="4" l="1"/>
  <c r="E29" i="4"/>
  <c r="F29" i="4"/>
  <c r="G29" i="4"/>
  <c r="H29" i="4"/>
  <c r="I29" i="4"/>
  <c r="J29" i="4"/>
  <c r="K29" i="4"/>
  <c r="L29" i="4"/>
  <c r="O29" i="4"/>
  <c r="P29" i="4"/>
  <c r="Q29" i="4"/>
  <c r="R29" i="4"/>
  <c r="S29" i="4"/>
  <c r="T29" i="4"/>
  <c r="U29" i="4"/>
  <c r="V29" i="4"/>
  <c r="W29" i="4"/>
  <c r="D16" i="4"/>
  <c r="E16" i="4"/>
  <c r="F16" i="4"/>
  <c r="G16" i="4"/>
  <c r="H16" i="4"/>
  <c r="I16" i="4"/>
  <c r="J16" i="4"/>
  <c r="K16" i="4"/>
  <c r="L16" i="4"/>
  <c r="O16" i="4"/>
  <c r="P16" i="4"/>
  <c r="Q16" i="4"/>
  <c r="R16" i="4"/>
  <c r="S16" i="4"/>
  <c r="T16" i="4"/>
  <c r="U16" i="4"/>
  <c r="V16" i="4"/>
  <c r="W16" i="4"/>
  <c r="C30" i="4"/>
  <c r="C35" i="4" s="1"/>
  <c r="X29" i="4" l="1"/>
  <c r="Y29" i="4" s="1"/>
  <c r="W30" i="4"/>
  <c r="O30" i="4"/>
  <c r="V30" i="4"/>
  <c r="R30" i="4"/>
  <c r="N30" i="4"/>
  <c r="U30" i="4"/>
  <c r="Q30" i="4"/>
  <c r="T30" i="4"/>
  <c r="P30" i="4"/>
  <c r="I30" i="4"/>
  <c r="E30" i="4"/>
  <c r="L30" i="4"/>
  <c r="H30" i="4"/>
  <c r="D30" i="4"/>
  <c r="K30" i="4"/>
  <c r="G30" i="4"/>
  <c r="S30" i="4"/>
  <c r="J30" i="4"/>
  <c r="F30" i="4"/>
  <c r="C53" i="4"/>
  <c r="X30" i="4" l="1"/>
  <c r="Y30" i="4" s="1"/>
  <c r="C50" i="4"/>
  <c r="C47" i="4"/>
  <c r="W34" i="4"/>
  <c r="W35" i="4" s="1"/>
  <c r="V34" i="4"/>
  <c r="V35" i="4" s="1"/>
  <c r="U34" i="4"/>
  <c r="U35" i="4" s="1"/>
  <c r="T34" i="4"/>
  <c r="T35" i="4" s="1"/>
  <c r="S34" i="4"/>
  <c r="S35" i="4" s="1"/>
  <c r="R34" i="4"/>
  <c r="R35" i="4" s="1"/>
  <c r="Q34" i="4"/>
  <c r="Q35" i="4" s="1"/>
  <c r="P34" i="4"/>
  <c r="P35" i="4" s="1"/>
  <c r="O34" i="4"/>
  <c r="O35" i="4" s="1"/>
  <c r="N34" i="4"/>
  <c r="N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G54" i="4" s="1"/>
  <c r="G55" i="4" s="1"/>
  <c r="F34" i="4"/>
  <c r="F35" i="4" s="1"/>
  <c r="E34" i="4"/>
  <c r="E35" i="4" s="1"/>
  <c r="D34" i="4"/>
  <c r="D35" i="4" s="1"/>
  <c r="Y4" i="4" l="1"/>
  <c r="Y16" i="4" s="1"/>
  <c r="X16" i="4"/>
  <c r="X35" i="4"/>
  <c r="Y35" i="4" s="1"/>
  <c r="E54" i="4"/>
  <c r="E55" i="4" s="1"/>
  <c r="I54" i="4"/>
  <c r="I55" i="4" s="1"/>
  <c r="N54" i="4"/>
  <c r="N55" i="4" s="1"/>
  <c r="R54" i="4"/>
  <c r="R55" i="4" s="1"/>
  <c r="V54" i="4"/>
  <c r="V55" i="4" s="1"/>
  <c r="F54" i="4"/>
  <c r="F55" i="4" s="1"/>
  <c r="J54" i="4"/>
  <c r="J55" i="4" s="1"/>
  <c r="O54" i="4"/>
  <c r="O55" i="4" s="1"/>
  <c r="S54" i="4"/>
  <c r="S55" i="4" s="1"/>
  <c r="W54" i="4"/>
  <c r="W55" i="4" s="1"/>
  <c r="K54" i="4"/>
  <c r="K55" i="4" s="1"/>
  <c r="P54" i="4"/>
  <c r="P55" i="4" s="1"/>
  <c r="T54" i="4"/>
  <c r="T55" i="4" s="1"/>
  <c r="D54" i="4"/>
  <c r="D55" i="4" s="1"/>
  <c r="H54" i="4"/>
  <c r="H55" i="4" s="1"/>
  <c r="L54" i="4"/>
  <c r="L55" i="4" s="1"/>
  <c r="Q54" i="4"/>
  <c r="Q55" i="4" s="1"/>
  <c r="U54" i="4"/>
  <c r="U55" i="4" s="1"/>
  <c r="X6" i="3"/>
  <c r="X7" i="3"/>
  <c r="X8" i="3"/>
  <c r="X9" i="3"/>
  <c r="X10" i="3"/>
  <c r="X11" i="3"/>
  <c r="X5" i="3"/>
  <c r="M6" i="3"/>
  <c r="Y6" i="3" s="1"/>
  <c r="M7" i="3"/>
  <c r="Y7" i="3" s="1"/>
  <c r="M8" i="3"/>
  <c r="Y8" i="3" s="1"/>
  <c r="M9" i="3"/>
  <c r="Y9" i="3" s="1"/>
  <c r="M10" i="3"/>
  <c r="Y10" i="3" s="1"/>
  <c r="M11" i="3"/>
  <c r="Y11" i="3" s="1"/>
  <c r="M5" i="3"/>
  <c r="Y5" i="3" s="1"/>
  <c r="D12" i="3"/>
  <c r="E12" i="3"/>
  <c r="F12" i="3"/>
  <c r="G12" i="3"/>
  <c r="H12" i="3"/>
  <c r="I12" i="3"/>
  <c r="J12" i="3"/>
  <c r="K12" i="3"/>
  <c r="L12" i="3"/>
  <c r="M12" i="3" s="1"/>
  <c r="Y12" i="3" s="1"/>
  <c r="N12" i="3"/>
  <c r="O12" i="3"/>
  <c r="P12" i="3"/>
  <c r="Q12" i="3"/>
  <c r="R12" i="3"/>
  <c r="S12" i="3"/>
  <c r="T12" i="3"/>
  <c r="U12" i="3"/>
  <c r="V12" i="3"/>
  <c r="W12" i="3"/>
  <c r="X12" i="3" s="1"/>
  <c r="C12" i="3"/>
  <c r="Y51" i="2"/>
  <c r="X43" i="2"/>
  <c r="Y43" i="2"/>
  <c r="Y28" i="2"/>
  <c r="Y32" i="2"/>
  <c r="X26" i="2"/>
  <c r="Y8" i="2"/>
  <c r="Y12" i="2"/>
  <c r="Y16" i="2"/>
  <c r="Y20" i="2"/>
  <c r="O24" i="2"/>
  <c r="P24" i="2"/>
  <c r="Q24" i="2"/>
  <c r="Q41" i="2" s="1"/>
  <c r="Q57" i="2" s="1"/>
  <c r="R24" i="2"/>
  <c r="R41" i="2" s="1"/>
  <c r="R57" i="2" s="1"/>
  <c r="S24" i="2"/>
  <c r="T24" i="2"/>
  <c r="U24" i="2"/>
  <c r="U41" i="2" s="1"/>
  <c r="U57" i="2" s="1"/>
  <c r="V24" i="2"/>
  <c r="V41" i="2" s="1"/>
  <c r="V57" i="2" s="1"/>
  <c r="W24" i="2"/>
  <c r="N24" i="2"/>
  <c r="W56" i="2"/>
  <c r="V56" i="2"/>
  <c r="U56" i="2"/>
  <c r="T56" i="2"/>
  <c r="S56" i="2"/>
  <c r="R56" i="2"/>
  <c r="Q56" i="2"/>
  <c r="P56" i="2"/>
  <c r="O56" i="2"/>
  <c r="N56" i="2"/>
  <c r="L56" i="2"/>
  <c r="K56" i="2"/>
  <c r="J56" i="2"/>
  <c r="I56" i="2"/>
  <c r="H56" i="2"/>
  <c r="G56" i="2"/>
  <c r="F56" i="2"/>
  <c r="E56" i="2"/>
  <c r="D56" i="2"/>
  <c r="C56" i="2"/>
  <c r="X55" i="2"/>
  <c r="Y55" i="2" s="1"/>
  <c r="M55" i="2"/>
  <c r="X54" i="2"/>
  <c r="M54" i="2"/>
  <c r="W53" i="2"/>
  <c r="V53" i="2"/>
  <c r="U53" i="2"/>
  <c r="T53" i="2"/>
  <c r="S53" i="2"/>
  <c r="R53" i="2"/>
  <c r="Q53" i="2"/>
  <c r="P53" i="2"/>
  <c r="O53" i="2"/>
  <c r="N53" i="2"/>
  <c r="X53" i="2" s="1"/>
  <c r="L53" i="2"/>
  <c r="K53" i="2"/>
  <c r="J53" i="2"/>
  <c r="I53" i="2"/>
  <c r="H53" i="2"/>
  <c r="G53" i="2"/>
  <c r="F53" i="2"/>
  <c r="E53" i="2"/>
  <c r="D53" i="2"/>
  <c r="C53" i="2"/>
  <c r="X52" i="2"/>
  <c r="Y52" i="2" s="1"/>
  <c r="M52" i="2"/>
  <c r="X51" i="2"/>
  <c r="M51" i="2"/>
  <c r="X50" i="2"/>
  <c r="Y50" i="2" s="1"/>
  <c r="M50" i="2"/>
  <c r="X49" i="2"/>
  <c r="Y49" i="2" s="1"/>
  <c r="M49" i="2"/>
  <c r="X48" i="2"/>
  <c r="Y48" i="2" s="1"/>
  <c r="M48" i="2"/>
  <c r="X47" i="2"/>
  <c r="M47" i="2"/>
  <c r="Y47" i="2" s="1"/>
  <c r="X46" i="2"/>
  <c r="Y46" i="2" s="1"/>
  <c r="M46" i="2"/>
  <c r="X45" i="2"/>
  <c r="M45" i="2"/>
  <c r="Y45" i="2" s="1"/>
  <c r="X44" i="2"/>
  <c r="Y44" i="2" s="1"/>
  <c r="M44" i="2"/>
  <c r="M43" i="2"/>
  <c r="X42" i="2"/>
  <c r="M42" i="2"/>
  <c r="W40" i="2"/>
  <c r="V40" i="2"/>
  <c r="U40" i="2"/>
  <c r="T40" i="2"/>
  <c r="T41" i="2" s="1"/>
  <c r="T57" i="2" s="1"/>
  <c r="S40" i="2"/>
  <c r="R40" i="2"/>
  <c r="Q40" i="2"/>
  <c r="P40" i="2"/>
  <c r="P41" i="2" s="1"/>
  <c r="P57" i="2" s="1"/>
  <c r="O40" i="2"/>
  <c r="N40" i="2"/>
  <c r="L40" i="2"/>
  <c r="K40" i="2"/>
  <c r="J40" i="2"/>
  <c r="I40" i="2"/>
  <c r="H40" i="2"/>
  <c r="G40" i="2"/>
  <c r="F40" i="2"/>
  <c r="E40" i="2"/>
  <c r="D40" i="2"/>
  <c r="C40" i="2"/>
  <c r="X39" i="2"/>
  <c r="Y39" i="2" s="1"/>
  <c r="M39" i="2"/>
  <c r="X38" i="2"/>
  <c r="Y38" i="2" s="1"/>
  <c r="M38" i="2"/>
  <c r="X37" i="2"/>
  <c r="M37" i="2"/>
  <c r="W36" i="2"/>
  <c r="V36" i="2"/>
  <c r="U36" i="2"/>
  <c r="T36" i="2"/>
  <c r="S36" i="2"/>
  <c r="R36" i="2"/>
  <c r="Q36" i="2"/>
  <c r="P36" i="2"/>
  <c r="O36" i="2"/>
  <c r="N36" i="2"/>
  <c r="N41" i="2" s="1"/>
  <c r="L36" i="2"/>
  <c r="K36" i="2"/>
  <c r="J36" i="2"/>
  <c r="I36" i="2"/>
  <c r="H36" i="2"/>
  <c r="G36" i="2"/>
  <c r="F36" i="2"/>
  <c r="E36" i="2"/>
  <c r="D36" i="2"/>
  <c r="C36" i="2"/>
  <c r="X35" i="2"/>
  <c r="Y35" i="2" s="1"/>
  <c r="M35" i="2"/>
  <c r="X34" i="2"/>
  <c r="Y34" i="2" s="1"/>
  <c r="M34" i="2"/>
  <c r="X33" i="2"/>
  <c r="M33" i="2"/>
  <c r="Y33" i="2" s="1"/>
  <c r="X32" i="2"/>
  <c r="M32" i="2"/>
  <c r="X31" i="2"/>
  <c r="Y31" i="2" s="1"/>
  <c r="M31" i="2"/>
  <c r="X30" i="2"/>
  <c r="Y30" i="2" s="1"/>
  <c r="M30" i="2"/>
  <c r="X29" i="2"/>
  <c r="M29" i="2"/>
  <c r="Y29" i="2" s="1"/>
  <c r="X28" i="2"/>
  <c r="M28" i="2"/>
  <c r="X27" i="2"/>
  <c r="Y27" i="2" s="1"/>
  <c r="M27" i="2"/>
  <c r="M26" i="2"/>
  <c r="X25" i="2"/>
  <c r="M25" i="2"/>
  <c r="W41" i="2"/>
  <c r="W57" i="2" s="1"/>
  <c r="S41" i="2"/>
  <c r="S57" i="2" s="1"/>
  <c r="O41" i="2"/>
  <c r="O57" i="2" s="1"/>
  <c r="L24" i="2"/>
  <c r="K24" i="2"/>
  <c r="J24" i="2"/>
  <c r="J41" i="2" s="1"/>
  <c r="J57" i="2" s="1"/>
  <c r="I24" i="2"/>
  <c r="H24" i="2"/>
  <c r="G24" i="2"/>
  <c r="F24" i="2"/>
  <c r="F41" i="2" s="1"/>
  <c r="F57" i="2" s="1"/>
  <c r="E24" i="2"/>
  <c r="D24" i="2"/>
  <c r="C24" i="2"/>
  <c r="X23" i="2"/>
  <c r="Y23" i="2" s="1"/>
  <c r="M23" i="2"/>
  <c r="X22" i="2"/>
  <c r="Y22" i="2" s="1"/>
  <c r="M22" i="2"/>
  <c r="X21" i="2"/>
  <c r="Y21" i="2" s="1"/>
  <c r="M21" i="2"/>
  <c r="X20" i="2"/>
  <c r="M20" i="2"/>
  <c r="X19" i="2"/>
  <c r="Y19" i="2" s="1"/>
  <c r="M19" i="2"/>
  <c r="X18" i="2"/>
  <c r="Y18" i="2" s="1"/>
  <c r="M18" i="2"/>
  <c r="X17" i="2"/>
  <c r="Y17" i="2" s="1"/>
  <c r="M17" i="2"/>
  <c r="X16" i="2"/>
  <c r="M16" i="2"/>
  <c r="X15" i="2"/>
  <c r="Y15" i="2" s="1"/>
  <c r="M15" i="2"/>
  <c r="X14" i="2"/>
  <c r="Y14" i="2" s="1"/>
  <c r="M14" i="2"/>
  <c r="X13" i="2"/>
  <c r="Y13" i="2" s="1"/>
  <c r="M13" i="2"/>
  <c r="X12" i="2"/>
  <c r="M12" i="2"/>
  <c r="X11" i="2"/>
  <c r="Y11" i="2" s="1"/>
  <c r="M11" i="2"/>
  <c r="X10" i="2"/>
  <c r="Y10" i="2" s="1"/>
  <c r="M10" i="2"/>
  <c r="X9" i="2"/>
  <c r="Y9" i="2" s="1"/>
  <c r="M9" i="2"/>
  <c r="X8" i="2"/>
  <c r="M8" i="2"/>
  <c r="X7" i="2"/>
  <c r="Y7" i="2" s="1"/>
  <c r="M7" i="2"/>
  <c r="X6" i="2"/>
  <c r="Y6" i="2" s="1"/>
  <c r="M6" i="2"/>
  <c r="X5" i="2"/>
  <c r="X24" i="2" s="1"/>
  <c r="M5" i="2"/>
  <c r="Y5" i="2" l="1"/>
  <c r="X40" i="2"/>
  <c r="Y40" i="2" s="1"/>
  <c r="C41" i="2"/>
  <c r="C57" i="2" s="1"/>
  <c r="M57" i="2" s="1"/>
  <c r="Y57" i="2" s="1"/>
  <c r="G41" i="2"/>
  <c r="G57" i="2" s="1"/>
  <c r="K41" i="2"/>
  <c r="K57" i="2" s="1"/>
  <c r="M53" i="2"/>
  <c r="Y53" i="2" s="1"/>
  <c r="M56" i="2"/>
  <c r="D41" i="2"/>
  <c r="D57" i="2" s="1"/>
  <c r="H41" i="2"/>
  <c r="H57" i="2" s="1"/>
  <c r="L41" i="2"/>
  <c r="L57" i="2" s="1"/>
  <c r="X36" i="2"/>
  <c r="E41" i="2"/>
  <c r="E57" i="2" s="1"/>
  <c r="X56" i="2"/>
  <c r="I41" i="2"/>
  <c r="I57" i="2" s="1"/>
  <c r="Y26" i="2"/>
  <c r="M36" i="2"/>
  <c r="M40" i="2"/>
  <c r="N57" i="2"/>
  <c r="X57" i="2" s="1"/>
  <c r="X41" i="2"/>
  <c r="M24" i="2"/>
  <c r="Y24" i="2" s="1"/>
  <c r="X5" i="1"/>
  <c r="Y56" i="2" l="1"/>
  <c r="Y36" i="2"/>
  <c r="X54" i="4"/>
  <c r="X55" i="4" s="1"/>
  <c r="Y41" i="2"/>
  <c r="M41" i="2"/>
  <c r="X58" i="2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27" i="1"/>
  <c r="AA28" i="1"/>
  <c r="AA29" i="1"/>
  <c r="AA30" i="1"/>
  <c r="AA31" i="1"/>
  <c r="AA32" i="1"/>
  <c r="AA33" i="1"/>
  <c r="AA34" i="1"/>
  <c r="AA35" i="1"/>
  <c r="AA37" i="1"/>
  <c r="AA38" i="1"/>
  <c r="AA39" i="1"/>
  <c r="AA42" i="1"/>
  <c r="AA43" i="1"/>
  <c r="AA44" i="1"/>
  <c r="AA45" i="1"/>
  <c r="AA46" i="1"/>
  <c r="AA47" i="1"/>
  <c r="AA48" i="1"/>
  <c r="AA49" i="1"/>
  <c r="AA50" i="1"/>
  <c r="AA51" i="1"/>
  <c r="AA52" i="1"/>
  <c r="AA54" i="1"/>
  <c r="AA55" i="1"/>
  <c r="AA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5" i="1"/>
  <c r="X26" i="1"/>
  <c r="X27" i="1"/>
  <c r="X28" i="1"/>
  <c r="X29" i="1"/>
  <c r="X30" i="1"/>
  <c r="X31" i="1"/>
  <c r="X32" i="1"/>
  <c r="X33" i="1"/>
  <c r="X34" i="1"/>
  <c r="X35" i="1"/>
  <c r="X37" i="1"/>
  <c r="X38" i="1"/>
  <c r="X39" i="1"/>
  <c r="X42" i="1"/>
  <c r="X43" i="1"/>
  <c r="X44" i="1"/>
  <c r="X45" i="1"/>
  <c r="X46" i="1"/>
  <c r="X47" i="1"/>
  <c r="X48" i="1"/>
  <c r="X49" i="1"/>
  <c r="X50" i="1"/>
  <c r="X51" i="1"/>
  <c r="X52" i="1"/>
  <c r="X54" i="1"/>
  <c r="X5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7" i="1"/>
  <c r="M38" i="1"/>
  <c r="M39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" i="1"/>
  <c r="AB5" i="1" s="1"/>
  <c r="Y54" i="4" l="1"/>
  <c r="Y55" i="4" s="1"/>
  <c r="AB11" i="1"/>
  <c r="AB55" i="1"/>
  <c r="AB52" i="1"/>
  <c r="AB50" i="1"/>
  <c r="AB48" i="1"/>
  <c r="AB46" i="1"/>
  <c r="AB44" i="1"/>
  <c r="AB42" i="1"/>
  <c r="AB38" i="1"/>
  <c r="AB35" i="1"/>
  <c r="AB33" i="1"/>
  <c r="AB31" i="1"/>
  <c r="AB29" i="1"/>
  <c r="AB27" i="1"/>
  <c r="AB25" i="1"/>
  <c r="AB22" i="1"/>
  <c r="AB20" i="1"/>
  <c r="AB18" i="1"/>
  <c r="AB15" i="1"/>
  <c r="AB12" i="1"/>
  <c r="AB10" i="1"/>
  <c r="AB8" i="1"/>
  <c r="AB6" i="1"/>
  <c r="AB54" i="1"/>
  <c r="AB51" i="1"/>
  <c r="AB49" i="1"/>
  <c r="AB47" i="1"/>
  <c r="AB45" i="1"/>
  <c r="AB43" i="1"/>
  <c r="AB39" i="1"/>
  <c r="AB37" i="1"/>
  <c r="AB34" i="1"/>
  <c r="AB32" i="1"/>
  <c r="AB30" i="1"/>
  <c r="AB28" i="1"/>
  <c r="AB26" i="1"/>
  <c r="AB23" i="1"/>
  <c r="AB21" i="1"/>
  <c r="AB19" i="1"/>
  <c r="AB17" i="1"/>
  <c r="AB16" i="1"/>
  <c r="AB14" i="1"/>
  <c r="AB13" i="1"/>
  <c r="AB9" i="1"/>
  <c r="AB7" i="1"/>
  <c r="Z56" i="1"/>
  <c r="Y56" i="1"/>
  <c r="W56" i="1"/>
  <c r="V56" i="1"/>
  <c r="U56" i="1"/>
  <c r="T56" i="1"/>
  <c r="S56" i="1"/>
  <c r="R56" i="1"/>
  <c r="Q56" i="1"/>
  <c r="P56" i="1"/>
  <c r="O56" i="1"/>
  <c r="N56" i="1"/>
  <c r="L56" i="1"/>
  <c r="K56" i="1"/>
  <c r="J56" i="1"/>
  <c r="I56" i="1"/>
  <c r="H56" i="1"/>
  <c r="G56" i="1"/>
  <c r="F56" i="1"/>
  <c r="E56" i="1"/>
  <c r="D56" i="1"/>
  <c r="C56" i="1"/>
  <c r="Z53" i="1"/>
  <c r="Y53" i="1"/>
  <c r="W53" i="1"/>
  <c r="V53" i="1"/>
  <c r="U53" i="1"/>
  <c r="T53" i="1"/>
  <c r="S53" i="1"/>
  <c r="R53" i="1"/>
  <c r="Q53" i="1"/>
  <c r="P53" i="1"/>
  <c r="O53" i="1"/>
  <c r="N53" i="1"/>
  <c r="L53" i="1"/>
  <c r="K53" i="1"/>
  <c r="J53" i="1"/>
  <c r="I53" i="1"/>
  <c r="H53" i="1"/>
  <c r="G53" i="1"/>
  <c r="F53" i="1"/>
  <c r="E53" i="1"/>
  <c r="D53" i="1"/>
  <c r="C53" i="1"/>
  <c r="Z40" i="1"/>
  <c r="Y40" i="1"/>
  <c r="W40" i="1"/>
  <c r="V40" i="1"/>
  <c r="U40" i="1"/>
  <c r="T40" i="1"/>
  <c r="S40" i="1"/>
  <c r="R40" i="1"/>
  <c r="Q40" i="1"/>
  <c r="P40" i="1"/>
  <c r="O40" i="1"/>
  <c r="N40" i="1"/>
  <c r="L40" i="1"/>
  <c r="K40" i="1"/>
  <c r="J40" i="1"/>
  <c r="I40" i="1"/>
  <c r="H40" i="1"/>
  <c r="G40" i="1"/>
  <c r="F40" i="1"/>
  <c r="E40" i="1"/>
  <c r="D40" i="1"/>
  <c r="C40" i="1"/>
  <c r="Z36" i="1"/>
  <c r="Y36" i="1"/>
  <c r="W36" i="1"/>
  <c r="V36" i="1"/>
  <c r="U36" i="1"/>
  <c r="T36" i="1"/>
  <c r="S36" i="1"/>
  <c r="R36" i="1"/>
  <c r="Q36" i="1"/>
  <c r="P36" i="1"/>
  <c r="O36" i="1"/>
  <c r="N36" i="1"/>
  <c r="L36" i="1"/>
  <c r="K36" i="1"/>
  <c r="J36" i="1"/>
  <c r="I36" i="1"/>
  <c r="H36" i="1"/>
  <c r="G36" i="1"/>
  <c r="F36" i="1"/>
  <c r="E36" i="1"/>
  <c r="D36" i="1"/>
  <c r="C36" i="1"/>
  <c r="Z24" i="1"/>
  <c r="Y24" i="1"/>
  <c r="W24" i="1"/>
  <c r="V24" i="1"/>
  <c r="U24" i="1"/>
  <c r="U41" i="1" s="1"/>
  <c r="U57" i="1" s="1"/>
  <c r="T24" i="1"/>
  <c r="S24" i="1"/>
  <c r="R24" i="1"/>
  <c r="Q24" i="1"/>
  <c r="Q41" i="1" s="1"/>
  <c r="Q57" i="1" s="1"/>
  <c r="P24" i="1"/>
  <c r="O24" i="1"/>
  <c r="N24" i="1"/>
  <c r="L24" i="1"/>
  <c r="L41" i="1" s="1"/>
  <c r="L57" i="1" s="1"/>
  <c r="K24" i="1"/>
  <c r="J24" i="1"/>
  <c r="I24" i="1"/>
  <c r="H24" i="1"/>
  <c r="H41" i="1" s="1"/>
  <c r="H57" i="1" s="1"/>
  <c r="G24" i="1"/>
  <c r="F24" i="1"/>
  <c r="E24" i="1"/>
  <c r="D24" i="1"/>
  <c r="C24" i="1"/>
  <c r="F41" i="1" l="1"/>
  <c r="F57" i="1" s="1"/>
  <c r="J41" i="1"/>
  <c r="J57" i="1" s="1"/>
  <c r="O41" i="1"/>
  <c r="O57" i="1" s="1"/>
  <c r="S41" i="1"/>
  <c r="S57" i="1" s="1"/>
  <c r="W41" i="1"/>
  <c r="W57" i="1" s="1"/>
  <c r="Z41" i="1"/>
  <c r="Z57" i="1" s="1"/>
  <c r="AA24" i="1"/>
  <c r="AA40" i="1"/>
  <c r="AA36" i="1"/>
  <c r="AA53" i="1"/>
  <c r="AA56" i="1"/>
  <c r="X24" i="1"/>
  <c r="X36" i="1"/>
  <c r="X40" i="1"/>
  <c r="X53" i="1"/>
  <c r="X56" i="1"/>
  <c r="D41" i="1"/>
  <c r="M24" i="1"/>
  <c r="M36" i="1"/>
  <c r="M40" i="1"/>
  <c r="M53" i="1"/>
  <c r="M56" i="1"/>
  <c r="E41" i="1"/>
  <c r="E57" i="1" s="1"/>
  <c r="C41" i="1"/>
  <c r="C57" i="1" s="1"/>
  <c r="G41" i="1"/>
  <c r="G57" i="1" s="1"/>
  <c r="I41" i="1"/>
  <c r="I57" i="1" s="1"/>
  <c r="K41" i="1"/>
  <c r="K57" i="1" s="1"/>
  <c r="N41" i="1"/>
  <c r="P41" i="1"/>
  <c r="P57" i="1" s="1"/>
  <c r="R41" i="1"/>
  <c r="R57" i="1" s="1"/>
  <c r="T41" i="1"/>
  <c r="T57" i="1" s="1"/>
  <c r="V41" i="1"/>
  <c r="V57" i="1" s="1"/>
  <c r="Y41" i="1"/>
  <c r="AB56" i="1" l="1"/>
  <c r="AB40" i="1"/>
  <c r="AB53" i="1"/>
  <c r="AB36" i="1"/>
  <c r="Y57" i="1"/>
  <c r="AA57" i="1" s="1"/>
  <c r="AA41" i="1"/>
  <c r="AB24" i="1"/>
  <c r="N57" i="1"/>
  <c r="X57" i="1" s="1"/>
  <c r="X41" i="1"/>
  <c r="D57" i="1"/>
  <c r="M57" i="1" s="1"/>
  <c r="M41" i="1"/>
  <c r="X58" i="1" l="1"/>
  <c r="AB41" i="1"/>
  <c r="AB57" i="1"/>
  <c r="C54" i="4" l="1"/>
  <c r="C55" i="4" s="1"/>
</calcChain>
</file>

<file path=xl/sharedStrings.xml><?xml version="1.0" encoding="utf-8"?>
<sst xmlns="http://schemas.openxmlformats.org/spreadsheetml/2006/main" count="379" uniqueCount="106">
  <si>
    <t>S.NO</t>
  </si>
  <si>
    <t>NAME OF THE BANK</t>
  </si>
  <si>
    <t>PUBLIC SECTOR BANKS: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</si>
  <si>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</si>
  <si>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</si>
  <si>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</si>
  <si>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</si>
  <si>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</si>
  <si>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</si>
  <si>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</si>
  <si>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</si>
  <si>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</si>
  <si>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</si>
  <si>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</si>
  <si>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</si>
  <si>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</si>
  <si>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</si>
  <si>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 xml:space="preserve">UDHAMPUR      </t>
  </si>
  <si>
    <t>REASI</t>
  </si>
  <si>
    <t>KATHUA</t>
  </si>
  <si>
    <t>DODA</t>
  </si>
  <si>
    <t>RAMBAN</t>
  </si>
  <si>
    <t>KISHTWAR</t>
  </si>
  <si>
    <t>LEH</t>
  </si>
  <si>
    <t>KARGIL</t>
  </si>
  <si>
    <t xml:space="preserve">TOTAL BRANCHES </t>
  </si>
  <si>
    <t>(i)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</si>
  <si>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</si>
  <si>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</si>
  <si>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</si>
  <si>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</si>
  <si>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</si>
  <si>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</si>
  <si>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</si>
  <si>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</si>
  <si>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</si>
  <si>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ORIENTAL BANK OF COMMERCE</t>
  </si>
  <si>
    <t>BANK OF INDIA</t>
  </si>
  <si>
    <t>ALLAHABAD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</si>
  <si>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</si>
  <si>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</si>
  <si>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</si>
  <si>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</si>
  <si>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</si>
  <si>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</si>
  <si>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</si>
  <si>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 SUB-TOTAL -I </t>
  </si>
  <si>
    <t>(ii)</t>
  </si>
  <si>
    <t>PRIVATE SECTOR BANKS:</t>
  </si>
  <si>
    <t>J&amp;K BANK</t>
  </si>
  <si>
    <t>ICICI BANK</t>
  </si>
  <si>
    <t>HDFC BANK</t>
  </si>
  <si>
    <t>FEDERAL BANK</t>
  </si>
  <si>
    <t>AXIS BANK</t>
  </si>
  <si>
    <t>YES BANK</t>
  </si>
  <si>
    <t>INDUSIND BANK</t>
  </si>
  <si>
    <t>SOUTH INDIAN BANK</t>
  </si>
  <si>
    <t>KOTAK MAHINDRA BANK</t>
  </si>
  <si>
    <t>BANDHAN BANK</t>
  </si>
  <si>
    <t xml:space="preserve"> SUB-TOTAL - II</t>
  </si>
  <si>
    <t>(iii)</t>
  </si>
  <si>
    <t>REGIONAL RURAL BANKS:</t>
  </si>
  <si>
    <t>J&amp;K GRAMEEN BANK</t>
  </si>
  <si>
    <t>ELLAQUAI DEHATI BANK</t>
  </si>
  <si>
    <t xml:space="preserve"> SUB-TOTAL -III</t>
  </si>
  <si>
    <t>(A)</t>
  </si>
  <si>
    <t>TOTAL FOR SCHEDULED COMMERCIAL BANKS</t>
  </si>
  <si>
    <t>(B)</t>
  </si>
  <si>
    <t>CENTRAL/STATE COOPERATIVE BANKS: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</si>
  <si>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</si>
  <si>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</si>
  <si>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</si>
  <si>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</si>
  <si>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</si>
  <si>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DEVIKA URBAN COOP. BANK</t>
  </si>
  <si>
    <t>J&amp;K SCARD</t>
  </si>
  <si>
    <t>BOMBAY MERCANTILE COOP. BANK</t>
  </si>
  <si>
    <t>KASHMIR MERCANTILE COOP. BANK</t>
  </si>
  <si>
    <t>URBAN COOP.BANK</t>
  </si>
  <si>
    <t xml:space="preserve"> SUB-TOTAL (B)</t>
  </si>
  <si>
    <t>( C)</t>
  </si>
  <si>
    <t>OTHER FIN INSTITUTIONS (FIS):</t>
  </si>
  <si>
    <t>STATE FINANCIAL CORPORATION (SFC)</t>
  </si>
  <si>
    <t xml:space="preserve"> SUB-TOTAL (C)</t>
  </si>
  <si>
    <t xml:space="preserve"> GRAND TOTAL (A+B+C)</t>
  </si>
  <si>
    <t>KASHMIR REGION</t>
  </si>
  <si>
    <t xml:space="preserve">JAMMU REGION </t>
  </si>
  <si>
    <t>LADAKH REGION(ut)</t>
  </si>
  <si>
    <t>OTHER BANKS/FI'S</t>
  </si>
  <si>
    <t xml:space="preserve">DISTRICTS </t>
  </si>
  <si>
    <t>DISTRICT WISE / BANK-WISE NETWORK OF BRANCHES  IN UT OF J&amp;K AS ON DECEMBER  31, 2019</t>
  </si>
  <si>
    <t xml:space="preserve">GRAND TOTAL </t>
  </si>
  <si>
    <t xml:space="preserve">DISTRICT WISE / BANK-WISE NETWORK OF BRANCHES  IN UT J&amp;K AND LADAKH 31.12.209 </t>
  </si>
  <si>
    <t>DISTRICT WISE / BANK-WISE NETWORK OF BRANCHES  IN J&amp;K STATE-MARCH  31,2020</t>
  </si>
  <si>
    <t xml:space="preserve">TOTAL FOR COMM BANKS </t>
  </si>
  <si>
    <t>(D)</t>
  </si>
  <si>
    <t xml:space="preserve">INDIA POST PAYMENTS BANK </t>
  </si>
  <si>
    <t xml:space="preserve"> SUB-TOTAL (D)</t>
  </si>
  <si>
    <t xml:space="preserve"> GRAND TOTAL (A+B+C+D)</t>
  </si>
  <si>
    <t xml:space="preserve">PAYMENT BANKS </t>
  </si>
  <si>
    <t xml:space="preserve">%AGE SHRE OF J&amp;K BANK </t>
  </si>
  <si>
    <t>OTHER FIN INSTITUTIONS</t>
  </si>
  <si>
    <t>STATE FINANCIAL CORPORATION</t>
  </si>
  <si>
    <t>DISTRICTS 
PUBLIC SECTOR BANKS:</t>
  </si>
  <si>
    <t>DISTRICT WISE / BANK-WISE ATM NETWORK  IN UT OF J&amp;K AS ON 31.03.2022</t>
  </si>
  <si>
    <t>DISTRICT WISE / BANK-WISE NETWORK OF BRANCHES  IN UT OF J&amp;K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</si>
</sst>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entury Gothic"/>
      <family val="2"/>
    </font>
    <font>
      <b/>
      <sz val="18"/>
      <color theme="1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11"/>
      <color rgb="FFFF0000"/>
      <name val="Trebuchet MS"/>
      <family val="2"/>
    </font>
    <font>
      <b/>
      <sz val="10"/>
      <name val="Century Gothic"/>
      <family val="2"/>
    </font>
    <font>
      <sz val="11"/>
      <name val="Century Gothic"/>
      <family val="2"/>
    </font>
    <font>
      <b/>
      <sz val="8"/>
      <name val="Century Gothic"/>
      <family val="2"/>
    </font>
    <font>
      <sz val="16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165" fontId="3" fillId="0" borderId="1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0" fillId="2" borderId="0" xfId="0" applyFill="1"/>
    <xf numFmtId="165" fontId="3" fillId="0" borderId="7" xfId="0" applyNumberFormat="1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165" fontId="3" fillId="0" borderId="7" xfId="1" applyNumberFormat="1" applyFont="1" applyFill="1" applyBorder="1" applyAlignment="1" applyProtection="1">
      <alignment horizontal="center" vertical="center"/>
      <protection locked="0"/>
    </xf>
    <xf numFmtId="165" fontId="3" fillId="0" borderId="7" xfId="1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/>
    <xf numFmtId="0" fontId="14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2" fillId="8" borderId="7" xfId="0" applyFont="1" applyFill="1" applyBorder="1" applyAlignment="1" applyProtection="1">
      <alignment vertical="center" wrapText="1"/>
      <protection locked="0"/>
    </xf>
    <xf numFmtId="0" fontId="9" fillId="8" borderId="7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165" fontId="9" fillId="8" borderId="7" xfId="0" applyNumberFormat="1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 vertical="center"/>
    </xf>
    <xf numFmtId="165" fontId="9" fillId="7" borderId="10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2" fillId="2" borderId="0" xfId="0" applyFont="1" applyFill="1"/>
    <xf numFmtId="0" fontId="9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6" fillId="0" borderId="14" xfId="0" applyFont="1" applyBorder="1" applyAlignment="1" applyProtection="1">
      <alignment vertical="center" wrapText="1"/>
      <protection locked="0"/>
    </xf>
    <xf numFmtId="165" fontId="20" fillId="0" borderId="14" xfId="1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7" borderId="14" xfId="0" applyFont="1" applyFill="1" applyBorder="1" applyAlignment="1" applyProtection="1">
      <alignment vertical="center"/>
      <protection locked="0"/>
    </xf>
    <xf numFmtId="165" fontId="19" fillId="7" borderId="14" xfId="0" applyNumberFormat="1" applyFont="1" applyFill="1" applyBorder="1" applyAlignment="1">
      <alignment horizontal="center" vertical="center"/>
    </xf>
    <xf numFmtId="0" fontId="20" fillId="7" borderId="14" xfId="0" applyFont="1" applyFill="1" applyBorder="1" applyAlignment="1" applyProtection="1">
      <alignment vertical="center"/>
      <protection locked="0"/>
    </xf>
    <xf numFmtId="0" fontId="3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165" fontId="9" fillId="7" borderId="8" xfId="0" applyNumberFormat="1" applyFont="1" applyFill="1" applyBorder="1" applyAlignment="1">
      <alignment horizontal="center" vertical="center"/>
    </xf>
    <xf numFmtId="165" fontId="21" fillId="0" borderId="7" xfId="1" applyNumberFormat="1" applyFont="1" applyFill="1" applyBorder="1" applyAlignment="1" applyProtection="1">
      <alignment horizontal="center"/>
      <protection locked="0"/>
    </xf>
    <xf numFmtId="165" fontId="21" fillId="0" borderId="7" xfId="1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wrapText="1"/>
    </xf>
    <xf numFmtId="0" fontId="16" fillId="0" borderId="14" xfId="0" applyFont="1" applyBorder="1" applyAlignment="1" applyProtection="1">
      <alignment horizontal="left" vertical="center"/>
      <protection locked="0"/>
    </xf>
    <xf numFmtId="165" fontId="16" fillId="0" borderId="14" xfId="1" applyNumberFormat="1" applyFont="1" applyFill="1" applyBorder="1" applyAlignment="1" applyProtection="1">
      <alignment horizontal="center" vertical="center"/>
      <protection locked="0"/>
    </xf>
    <xf numFmtId="165" fontId="16" fillId="0" borderId="14" xfId="1" applyNumberFormat="1" applyFont="1" applyFill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vertical="center"/>
      <protection hidden="1"/>
    </xf>
    <xf numFmtId="0" fontId="24" fillId="0" borderId="1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16" fillId="9" borderId="14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3" fillId="0" borderId="0" xfId="0" applyFont="1"/>
    <xf numFmtId="0" fontId="2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7" fillId="0" borderId="0" xfId="0" applyFont="1"/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vertical="center"/>
      <protection locked="0"/>
    </xf>
    <xf numFmtId="0" fontId="23" fillId="5" borderId="0" xfId="0" applyFont="1" applyFill="1"/>
    <xf numFmtId="0" fontId="16" fillId="10" borderId="14" xfId="0" applyFont="1" applyFill="1" applyBorder="1" applyAlignment="1" applyProtection="1">
      <alignment vertical="center"/>
      <protection locked="0"/>
    </xf>
    <xf numFmtId="0" fontId="20" fillId="10" borderId="14" xfId="0" applyFont="1" applyFill="1" applyBorder="1" applyAlignment="1" applyProtection="1">
      <alignment horizontal="center" vertical="center"/>
      <protection locked="0"/>
    </xf>
    <xf numFmtId="165" fontId="20" fillId="5" borderId="14" xfId="1" applyNumberFormat="1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/>
    </xf>
    <xf numFmtId="165" fontId="20" fillId="0" borderId="14" xfId="0" applyNumberFormat="1" applyFont="1" applyBorder="1" applyAlignment="1">
      <alignment horizontal="center" vertical="center"/>
    </xf>
    <xf numFmtId="165" fontId="20" fillId="7" borderId="14" xfId="0" applyNumberFormat="1" applyFont="1" applyFill="1" applyBorder="1" applyAlignment="1">
      <alignment horizontal="center" vertical="center"/>
    </xf>
    <xf numFmtId="1" fontId="20" fillId="10" borderId="14" xfId="0" applyNumberFormat="1" applyFont="1" applyFill="1" applyBorder="1" applyAlignment="1" applyProtection="1">
      <alignment horizontal="center" vertical="center"/>
      <protection locked="0"/>
    </xf>
    <xf numFmtId="9" fontId="20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 applyProtection="1">
      <alignment vertical="center" wrapText="1"/>
      <protection locked="0"/>
    </xf>
    <xf numFmtId="0" fontId="23" fillId="11" borderId="14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165" fontId="20" fillId="11" borderId="14" xfId="0" applyNumberFormat="1" applyFont="1" applyFill="1" applyBorder="1" applyAlignment="1">
      <alignment horizontal="center" vertical="center"/>
    </xf>
    <xf numFmtId="0" fontId="23" fillId="11" borderId="14" xfId="0" applyFont="1" applyFill="1" applyBorder="1" applyAlignment="1" applyProtection="1">
      <alignment horizontal="center" vertical="center"/>
      <protection locked="0"/>
    </xf>
    <xf numFmtId="0" fontId="20" fillId="11" borderId="14" xfId="0" applyFont="1" applyFill="1" applyBorder="1" applyAlignment="1">
      <alignment horizontal="center" vertical="center"/>
    </xf>
    <xf numFmtId="0" fontId="16" fillId="11" borderId="14" xfId="0" applyFont="1" applyFill="1" applyBorder="1" applyAlignment="1" applyProtection="1">
      <alignment horizontal="center" vertical="center"/>
      <protection locked="0"/>
    </xf>
    <xf numFmtId="0" fontId="24" fillId="11" borderId="14" xfId="0" applyFont="1" applyFill="1" applyBorder="1" applyAlignment="1" applyProtection="1">
      <alignment vertical="center" wrapText="1"/>
      <protection locked="0"/>
    </xf>
    <xf numFmtId="165" fontId="16" fillId="11" borderId="14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 wrapText="1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>
      <alignment horizontal="center" vertical="center"/>
    </xf>
    <xf numFmtId="165" fontId="29" fillId="0" borderId="14" xfId="1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29" fillId="0" borderId="14" xfId="0" applyFont="1" applyBorder="1" applyAlignment="1" applyProtection="1">
      <alignment vertical="center"/>
      <protection locked="0"/>
    </xf>
    <xf numFmtId="0" fontId="30" fillId="6" borderId="0" xfId="0" applyFont="1" applyFill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165" fontId="29" fillId="0" borderId="14" xfId="0" applyNumberFormat="1" applyFont="1" applyBorder="1" applyAlignment="1">
      <alignment horizontal="center" vertical="center"/>
    </xf>
    <xf numFmtId="0" fontId="29" fillId="14" borderId="14" xfId="0" applyFont="1" applyFill="1" applyBorder="1" applyAlignment="1" applyProtection="1">
      <alignment horizontal="center" vertical="center"/>
      <protection locked="0"/>
    </xf>
    <xf numFmtId="0" fontId="29" fillId="14" borderId="14" xfId="0" applyFont="1" applyFill="1" applyBorder="1" applyAlignment="1" applyProtection="1">
      <alignment vertical="center"/>
      <protection locked="0"/>
    </xf>
    <xf numFmtId="0" fontId="30" fillId="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14" xfId="0" applyFont="1" applyBorder="1" applyAlignment="1" applyProtection="1">
      <alignment vertical="center"/>
      <protection hidden="1"/>
    </xf>
    <xf numFmtId="0" fontId="30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14" borderId="14" xfId="0" applyFont="1" applyFill="1" applyBorder="1" applyAlignment="1" applyProtection="1">
      <alignment vertical="center" wrapText="1"/>
      <protection locked="0"/>
    </xf>
    <xf numFmtId="1" fontId="29" fillId="0" borderId="14" xfId="0" applyNumberFormat="1" applyFont="1" applyBorder="1" applyAlignment="1" applyProtection="1">
      <alignment horizontal="center" vertical="center"/>
      <protection locked="0"/>
    </xf>
    <xf numFmtId="9" fontId="29" fillId="0" borderId="14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65" fontId="12" fillId="0" borderId="7" xfId="0" applyNumberFormat="1" applyFont="1" applyBorder="1" applyAlignment="1">
      <alignment horizontal="center" vertical="center" textRotation="90" wrapText="1"/>
    </xf>
    <xf numFmtId="165" fontId="12" fillId="6" borderId="11" xfId="0" applyNumberFormat="1" applyFont="1" applyFill="1" applyBorder="1" applyAlignment="1">
      <alignment horizontal="center" vertical="center" textRotation="90" wrapText="1"/>
    </xf>
    <xf numFmtId="165" fontId="12" fillId="6" borderId="12" xfId="0" applyNumberFormat="1" applyFont="1" applyFill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3" fillId="0" borderId="6" xfId="0" applyNumberFormat="1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vertical="center" textRotation="90" wrapText="1"/>
    </xf>
    <xf numFmtId="165" fontId="12" fillId="0" borderId="7" xfId="0" applyNumberFormat="1" applyFont="1" applyBorder="1" applyAlignment="1">
      <alignment vertical="center" textRotation="90" wrapText="1"/>
    </xf>
    <xf numFmtId="165" fontId="12" fillId="0" borderId="11" xfId="0" applyNumberFormat="1" applyFont="1" applyBorder="1" applyAlignment="1">
      <alignment vertical="center" textRotation="90" wrapText="1"/>
    </xf>
    <xf numFmtId="165" fontId="12" fillId="0" borderId="12" xfId="0" applyNumberFormat="1" applyFont="1" applyBorder="1" applyAlignment="1">
      <alignment vertical="center" textRotation="90" wrapText="1"/>
    </xf>
    <xf numFmtId="165" fontId="12" fillId="6" borderId="11" xfId="0" applyNumberFormat="1" applyFont="1" applyFill="1" applyBorder="1" applyAlignment="1">
      <alignment vertical="center" textRotation="90" wrapText="1"/>
    </xf>
    <xf numFmtId="165" fontId="12" fillId="6" borderId="12" xfId="0" applyNumberFormat="1" applyFont="1" applyFill="1" applyBorder="1" applyAlignment="1">
      <alignment vertical="center" textRotation="90" wrapText="1"/>
    </xf>
    <xf numFmtId="165" fontId="29" fillId="13" borderId="18" xfId="0" applyNumberFormat="1" applyFont="1" applyFill="1" applyBorder="1" applyAlignment="1">
      <alignment horizontal="center" vertical="center"/>
    </xf>
    <xf numFmtId="165" fontId="29" fillId="13" borderId="19" xfId="0" applyNumberFormat="1" applyFont="1" applyFill="1" applyBorder="1" applyAlignment="1">
      <alignment horizontal="center" vertical="center"/>
    </xf>
    <xf numFmtId="165" fontId="29" fillId="13" borderId="20" xfId="0" applyNumberFormat="1" applyFont="1" applyFill="1" applyBorder="1" applyAlignment="1">
      <alignment horizontal="center" vertical="center"/>
    </xf>
    <xf numFmtId="165" fontId="29" fillId="12" borderId="14" xfId="0" applyNumberFormat="1" applyFont="1" applyFill="1" applyBorder="1" applyAlignment="1">
      <alignment horizontal="center" vertical="center" textRotation="90" wrapText="1"/>
    </xf>
    <xf numFmtId="0" fontId="29" fillId="12" borderId="14" xfId="0" applyFont="1" applyFill="1" applyBorder="1" applyAlignment="1" applyProtection="1">
      <alignment horizontal="center" vertical="center" wrapText="1"/>
      <protection locked="0"/>
    </xf>
    <xf numFmtId="165" fontId="29" fillId="12" borderId="15" xfId="0" applyNumberFormat="1" applyFont="1" applyFill="1" applyBorder="1" applyAlignment="1">
      <alignment horizontal="center" vertical="center" textRotation="90" wrapText="1"/>
    </xf>
    <xf numFmtId="165" fontId="29" fillId="12" borderId="17" xfId="0" applyNumberFormat="1" applyFont="1" applyFill="1" applyBorder="1" applyAlignment="1">
      <alignment horizontal="center" vertical="center" textRotation="90" wrapText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12" borderId="14" xfId="0" applyFont="1" applyFill="1" applyBorder="1" applyAlignment="1">
      <alignment horizontal="center" vertical="center" textRotation="90" wrapText="1"/>
    </xf>
    <xf numFmtId="0" fontId="29" fillId="12" borderId="15" xfId="0" applyFont="1" applyFill="1" applyBorder="1" applyAlignment="1" applyProtection="1">
      <alignment horizontal="center"/>
      <protection locked="0"/>
    </xf>
    <xf numFmtId="0" fontId="29" fillId="12" borderId="17" xfId="0" applyFont="1" applyFill="1" applyBorder="1" applyAlignment="1" applyProtection="1">
      <alignment horizontal="center"/>
      <protection locked="0"/>
    </xf>
    <xf numFmtId="0" fontId="29" fillId="14" borderId="21" xfId="0" applyFont="1" applyFill="1" applyBorder="1" applyAlignment="1">
      <alignment horizontal="center" vertical="center"/>
    </xf>
    <xf numFmtId="0" fontId="29" fillId="14" borderId="23" xfId="0" applyFont="1" applyFill="1" applyBorder="1" applyAlignment="1">
      <alignment horizontal="center" vertical="center"/>
    </xf>
    <xf numFmtId="0" fontId="29" fillId="14" borderId="22" xfId="0" applyFont="1" applyFill="1" applyBorder="1" applyAlignment="1">
      <alignment horizontal="center" vertical="center"/>
    </xf>
    <xf numFmtId="165" fontId="29" fillId="14" borderId="21" xfId="0" applyNumberFormat="1" applyFont="1" applyFill="1" applyBorder="1" applyAlignment="1">
      <alignment horizontal="center" vertical="center"/>
    </xf>
    <xf numFmtId="165" fontId="29" fillId="14" borderId="23" xfId="0" applyNumberFormat="1" applyFont="1" applyFill="1" applyBorder="1" applyAlignment="1">
      <alignment horizontal="center" vertical="center"/>
    </xf>
    <xf numFmtId="165" fontId="29" fillId="14" borderId="22" xfId="0" applyNumberFormat="1" applyFont="1" applyFill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65" fontId="20" fillId="10" borderId="14" xfId="0" applyNumberFormat="1" applyFont="1" applyFill="1" applyBorder="1" applyAlignment="1">
      <alignment horizontal="center" vertical="center" textRotation="90" wrapText="1"/>
    </xf>
    <xf numFmtId="165" fontId="28" fillId="11" borderId="18" xfId="0" applyNumberFormat="1" applyFont="1" applyFill="1" applyBorder="1" applyAlignment="1">
      <alignment horizontal="center" vertical="center"/>
    </xf>
    <xf numFmtId="165" fontId="28" fillId="11" borderId="19" xfId="0" applyNumberFormat="1" applyFont="1" applyFill="1" applyBorder="1" applyAlignment="1">
      <alignment horizontal="center" vertical="center"/>
    </xf>
    <xf numFmtId="165" fontId="28" fillId="11" borderId="20" xfId="0" applyNumberFormat="1" applyFont="1" applyFill="1" applyBorder="1" applyAlignment="1">
      <alignment horizontal="center" vertical="center"/>
    </xf>
    <xf numFmtId="0" fontId="16" fillId="10" borderId="15" xfId="0" applyFont="1" applyFill="1" applyBorder="1" applyAlignment="1" applyProtection="1">
      <alignment horizontal="center"/>
      <protection locked="0"/>
    </xf>
    <xf numFmtId="0" fontId="16" fillId="10" borderId="17" xfId="0" applyFont="1" applyFill="1" applyBorder="1" applyAlignment="1" applyProtection="1">
      <alignment horizontal="center"/>
      <protection locked="0"/>
    </xf>
    <xf numFmtId="0" fontId="20" fillId="10" borderId="14" xfId="0" applyFont="1" applyFill="1" applyBorder="1" applyAlignment="1" applyProtection="1">
      <alignment horizontal="center" vertical="center" wrapText="1"/>
      <protection locked="0"/>
    </xf>
    <xf numFmtId="0" fontId="20" fillId="10" borderId="14" xfId="0" applyFont="1" applyFill="1" applyBorder="1" applyAlignment="1">
      <alignment horizontal="center" vertical="center" textRotation="90" wrapText="1"/>
    </xf>
    <xf numFmtId="165" fontId="20" fillId="7" borderId="14" xfId="0" applyNumberFormat="1" applyFont="1" applyFill="1" applyBorder="1" applyAlignment="1">
      <alignment horizontal="center" vertical="center"/>
    </xf>
    <xf numFmtId="165" fontId="16" fillId="0" borderId="15" xfId="0" applyNumberFormat="1" applyFont="1" applyBorder="1" applyAlignment="1" applyProtection="1">
      <alignment horizontal="center" vertical="center" wrapText="1"/>
      <protection hidden="1"/>
    </xf>
    <xf numFmtId="165" fontId="16" fillId="0" borderId="16" xfId="0" applyNumberFormat="1" applyFont="1" applyBorder="1" applyAlignment="1" applyProtection="1">
      <alignment horizontal="center" vertical="center" wrapText="1"/>
      <protection hidden="1"/>
    </xf>
    <xf numFmtId="165" fontId="16" fillId="0" borderId="17" xfId="0" applyNumberFormat="1" applyFont="1" applyBorder="1" applyAlignment="1" applyProtection="1">
      <alignment horizontal="center" vertical="center" wrapText="1"/>
      <protection hidden="1"/>
    </xf>
    <xf numFmtId="165" fontId="18" fillId="0" borderId="14" xfId="0" applyNumberFormat="1" applyFont="1" applyBorder="1" applyAlignment="1">
      <alignment horizontal="center" vertical="center" textRotation="90" wrapText="1"/>
    </xf>
    <xf numFmtId="165" fontId="18" fillId="6" borderId="14" xfId="0" applyNumberFormat="1" applyFont="1" applyFill="1" applyBorder="1" applyAlignment="1">
      <alignment horizontal="center" vertical="center" textRotation="90" wrapText="1"/>
    </xf>
    <xf numFmtId="165" fontId="16" fillId="0" borderId="14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B370"/>
  <sheetViews>
    <sheetView zoomScaleNormal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ColWidth="9.140625" defaultRowHeight="15" x14ac:dyDescent="0.25"/>
  <cols>
    <col min="1" max="1" width="4.7109375" style="36" customWidth="1"/>
    <col min="2" max="2" width="34.85546875" style="37" customWidth="1"/>
    <col min="3" max="3" width="6.28515625" style="7" customWidth="1"/>
    <col min="4" max="4" width="5.5703125" style="7" customWidth="1"/>
    <col min="5" max="5" width="6.42578125" style="7" customWidth="1"/>
    <col min="6" max="6" width="5.5703125" style="7" customWidth="1"/>
    <col min="7" max="7" width="6" style="7" customWidth="1"/>
    <col min="8" max="15" width="5.5703125" style="7" customWidth="1"/>
    <col min="16" max="16" width="5.85546875" style="7" customWidth="1"/>
    <col min="17" max="17" width="5.5703125" style="7" customWidth="1"/>
    <col min="18" max="18" width="6" style="7" customWidth="1"/>
    <col min="19" max="23" width="5.5703125" style="7" customWidth="1"/>
    <col min="24" max="24" width="7.28515625" style="7" customWidth="1"/>
    <col min="25" max="27" width="5.5703125" style="7" customWidth="1"/>
    <col min="28" max="28" width="6.28515625" style="31" customWidth="1"/>
    <col min="29" max="16384" width="9.140625" style="7"/>
  </cols>
  <sheetData>
    <row r="1" spans="1:28" ht="29.25" customHeight="1" x14ac:dyDescent="0.3">
      <c r="A1" s="1" t="s">
        <v>92</v>
      </c>
      <c r="B1" s="2"/>
      <c r="C1" s="3"/>
      <c r="D1" s="3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28" ht="17.25" customHeight="1" x14ac:dyDescent="0.35">
      <c r="A2" s="149" t="s">
        <v>0</v>
      </c>
      <c r="B2" s="8" t="s">
        <v>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1"/>
      <c r="AB2" s="152"/>
    </row>
    <row r="3" spans="1:28" ht="15" customHeight="1" x14ac:dyDescent="0.25">
      <c r="A3" s="149"/>
      <c r="B3" s="153" t="s">
        <v>2</v>
      </c>
      <c r="C3" s="144" t="s">
        <v>3</v>
      </c>
      <c r="D3" s="144" t="s">
        <v>4</v>
      </c>
      <c r="E3" s="144" t="s">
        <v>5</v>
      </c>
      <c r="F3" s="144" t="s">
        <v>6</v>
      </c>
      <c r="G3" s="144" t="s">
        <v>7</v>
      </c>
      <c r="H3" s="144" t="s">
        <v>8</v>
      </c>
      <c r="I3" s="144" t="s">
        <v>9</v>
      </c>
      <c r="J3" s="144" t="s">
        <v>10</v>
      </c>
      <c r="K3" s="144" t="s">
        <v>11</v>
      </c>
      <c r="L3" s="144" t="s">
        <v>12</v>
      </c>
      <c r="M3" s="145" t="s">
        <v>85</v>
      </c>
      <c r="N3" s="144" t="s">
        <v>13</v>
      </c>
      <c r="O3" s="144" t="s">
        <v>14</v>
      </c>
      <c r="P3" s="144" t="s">
        <v>15</v>
      </c>
      <c r="Q3" s="144" t="s">
        <v>16</v>
      </c>
      <c r="R3" s="144" t="s">
        <v>17</v>
      </c>
      <c r="S3" s="144" t="s">
        <v>18</v>
      </c>
      <c r="T3" s="144" t="s">
        <v>19</v>
      </c>
      <c r="U3" s="144" t="s">
        <v>20</v>
      </c>
      <c r="V3" s="144" t="s">
        <v>21</v>
      </c>
      <c r="W3" s="144" t="s">
        <v>22</v>
      </c>
      <c r="X3" s="147" t="s">
        <v>86</v>
      </c>
      <c r="Y3" s="144" t="s">
        <v>23</v>
      </c>
      <c r="Z3" s="144" t="s">
        <v>24</v>
      </c>
      <c r="AA3" s="147" t="s">
        <v>87</v>
      </c>
      <c r="AB3" s="154" t="s">
        <v>25</v>
      </c>
    </row>
    <row r="4" spans="1:28" s="10" customFormat="1" ht="67.5" customHeight="1" x14ac:dyDescent="0.2">
      <c r="A4" s="9" t="s">
        <v>26</v>
      </c>
      <c r="B4" s="15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6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8"/>
      <c r="Y4" s="144"/>
      <c r="Z4" s="144"/>
      <c r="AA4" s="148"/>
      <c r="AB4" s="154"/>
    </row>
    <row r="5" spans="1:28" s="14" customFormat="1" ht="16.5" x14ac:dyDescent="0.25">
      <c r="A5" s="9">
        <v>1</v>
      </c>
      <c r="B5" s="11" t="s">
        <v>27</v>
      </c>
      <c r="C5" s="12">
        <v>28</v>
      </c>
      <c r="D5" s="12">
        <v>3</v>
      </c>
      <c r="E5" s="12">
        <v>12</v>
      </c>
      <c r="F5" s="12">
        <v>2</v>
      </c>
      <c r="G5" s="12">
        <v>8</v>
      </c>
      <c r="H5" s="12">
        <v>2</v>
      </c>
      <c r="I5" s="12">
        <v>5</v>
      </c>
      <c r="J5" s="12">
        <v>1</v>
      </c>
      <c r="K5" s="12">
        <v>6</v>
      </c>
      <c r="L5" s="12">
        <v>4</v>
      </c>
      <c r="M5" s="59">
        <f>SUM(C5:L5)</f>
        <v>71</v>
      </c>
      <c r="N5" s="12">
        <v>3</v>
      </c>
      <c r="O5" s="12">
        <v>7</v>
      </c>
      <c r="P5" s="12">
        <v>42</v>
      </c>
      <c r="Q5" s="12">
        <v>9</v>
      </c>
      <c r="R5" s="12">
        <v>9</v>
      </c>
      <c r="S5" s="12">
        <v>6</v>
      </c>
      <c r="T5" s="12">
        <v>12</v>
      </c>
      <c r="U5" s="12">
        <v>8</v>
      </c>
      <c r="V5" s="12">
        <v>5</v>
      </c>
      <c r="W5" s="12">
        <v>2</v>
      </c>
      <c r="X5" s="12">
        <f>SUM(N5:W5)</f>
        <v>103</v>
      </c>
      <c r="Y5" s="12">
        <v>9</v>
      </c>
      <c r="Z5" s="12">
        <v>5</v>
      </c>
      <c r="AA5" s="38">
        <f>SUM(Y5:Z5)</f>
        <v>14</v>
      </c>
      <c r="AB5" s="51">
        <f>AA5+X5+M5</f>
        <v>188</v>
      </c>
    </row>
    <row r="6" spans="1:28" ht="16.5" x14ac:dyDescent="0.25">
      <c r="A6" s="9">
        <v>2</v>
      </c>
      <c r="B6" s="15" t="s">
        <v>28</v>
      </c>
      <c r="C6" s="16">
        <v>12</v>
      </c>
      <c r="D6" s="16">
        <v>1</v>
      </c>
      <c r="E6" s="16">
        <v>2</v>
      </c>
      <c r="F6" s="16">
        <v>2</v>
      </c>
      <c r="G6" s="16">
        <v>4</v>
      </c>
      <c r="H6" s="16">
        <v>3</v>
      </c>
      <c r="I6" s="16">
        <v>2</v>
      </c>
      <c r="J6" s="16">
        <v>1</v>
      </c>
      <c r="K6" s="16">
        <v>3</v>
      </c>
      <c r="L6" s="16">
        <v>2</v>
      </c>
      <c r="M6" s="59">
        <f t="shared" ref="M6:M57" si="0">SUM(C6:L6)</f>
        <v>32</v>
      </c>
      <c r="N6" s="16">
        <v>1</v>
      </c>
      <c r="O6" s="16">
        <v>3</v>
      </c>
      <c r="P6" s="16">
        <v>40</v>
      </c>
      <c r="Q6" s="16">
        <v>6</v>
      </c>
      <c r="R6" s="16">
        <v>7</v>
      </c>
      <c r="S6" s="16">
        <v>2</v>
      </c>
      <c r="T6" s="16">
        <v>8</v>
      </c>
      <c r="U6" s="16">
        <v>2</v>
      </c>
      <c r="V6" s="16">
        <v>2</v>
      </c>
      <c r="W6" s="16">
        <v>1</v>
      </c>
      <c r="X6" s="12">
        <f t="shared" ref="X6:X57" si="1">SUM(N6:W6)</f>
        <v>72</v>
      </c>
      <c r="Y6" s="16">
        <v>2</v>
      </c>
      <c r="Z6" s="16">
        <v>1</v>
      </c>
      <c r="AA6" s="38">
        <f t="shared" ref="AA6:AA57" si="2">SUM(Y6:Z6)</f>
        <v>3</v>
      </c>
      <c r="AB6" s="51">
        <f t="shared" ref="AB6:AB57" si="3">AA6+X6+M6</f>
        <v>107</v>
      </c>
    </row>
    <row r="7" spans="1:28" ht="16.5" x14ac:dyDescent="0.25">
      <c r="A7" s="9">
        <v>3</v>
      </c>
      <c r="B7" s="15" t="s">
        <v>29</v>
      </c>
      <c r="C7" s="16">
        <v>3</v>
      </c>
      <c r="D7" s="16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59">
        <f t="shared" si="0"/>
        <v>4</v>
      </c>
      <c r="N7" s="16">
        <v>0</v>
      </c>
      <c r="O7" s="16">
        <v>1</v>
      </c>
      <c r="P7" s="16">
        <v>11</v>
      </c>
      <c r="Q7" s="16">
        <v>0</v>
      </c>
      <c r="R7" s="16">
        <v>2</v>
      </c>
      <c r="S7" s="16">
        <v>1</v>
      </c>
      <c r="T7" s="16">
        <v>1</v>
      </c>
      <c r="U7" s="16">
        <v>0</v>
      </c>
      <c r="V7" s="16">
        <v>0</v>
      </c>
      <c r="W7" s="16">
        <v>0</v>
      </c>
      <c r="X7" s="12">
        <f t="shared" si="1"/>
        <v>16</v>
      </c>
      <c r="Y7" s="16">
        <v>0</v>
      </c>
      <c r="Z7" s="16">
        <v>0</v>
      </c>
      <c r="AA7" s="38">
        <f t="shared" si="2"/>
        <v>0</v>
      </c>
      <c r="AB7" s="51">
        <f t="shared" si="3"/>
        <v>20</v>
      </c>
    </row>
    <row r="8" spans="1:28" ht="16.5" x14ac:dyDescent="0.25">
      <c r="A8" s="9">
        <v>4</v>
      </c>
      <c r="B8" s="15" t="s">
        <v>30</v>
      </c>
      <c r="C8" s="16">
        <v>1</v>
      </c>
      <c r="D8" s="16">
        <v>0</v>
      </c>
      <c r="E8" s="16">
        <v>1</v>
      </c>
      <c r="F8" s="16">
        <v>0</v>
      </c>
      <c r="G8" s="16">
        <v>1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59">
        <f t="shared" si="0"/>
        <v>3</v>
      </c>
      <c r="N8" s="16">
        <v>0</v>
      </c>
      <c r="O8" s="16">
        <v>0</v>
      </c>
      <c r="P8" s="16">
        <v>9</v>
      </c>
      <c r="Q8" s="16">
        <v>2</v>
      </c>
      <c r="R8" s="16">
        <v>1</v>
      </c>
      <c r="S8" s="16">
        <v>1</v>
      </c>
      <c r="T8" s="16">
        <v>1</v>
      </c>
      <c r="U8" s="16">
        <v>0</v>
      </c>
      <c r="V8" s="16">
        <v>0</v>
      </c>
      <c r="W8" s="16">
        <v>0</v>
      </c>
      <c r="X8" s="12">
        <f t="shared" si="1"/>
        <v>14</v>
      </c>
      <c r="Y8" s="16">
        <v>1</v>
      </c>
      <c r="Z8" s="16">
        <v>0</v>
      </c>
      <c r="AA8" s="38">
        <f t="shared" si="2"/>
        <v>1</v>
      </c>
      <c r="AB8" s="51">
        <f t="shared" si="3"/>
        <v>18</v>
      </c>
    </row>
    <row r="9" spans="1:28" ht="16.5" x14ac:dyDescent="0.25">
      <c r="A9" s="9">
        <v>5</v>
      </c>
      <c r="B9" s="15" t="s">
        <v>31</v>
      </c>
      <c r="C9" s="16">
        <v>3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59">
        <f t="shared" si="0"/>
        <v>5</v>
      </c>
      <c r="N9" s="16">
        <v>0</v>
      </c>
      <c r="O9" s="16">
        <v>2</v>
      </c>
      <c r="P9" s="16">
        <v>19</v>
      </c>
      <c r="Q9" s="16">
        <v>3</v>
      </c>
      <c r="R9" s="16">
        <v>1</v>
      </c>
      <c r="S9" s="16">
        <v>2</v>
      </c>
      <c r="T9" s="16">
        <v>2</v>
      </c>
      <c r="U9" s="16">
        <v>0</v>
      </c>
      <c r="V9" s="16">
        <v>0</v>
      </c>
      <c r="W9" s="16">
        <v>0</v>
      </c>
      <c r="X9" s="12">
        <f t="shared" si="1"/>
        <v>29</v>
      </c>
      <c r="Y9" s="16">
        <v>0</v>
      </c>
      <c r="Z9" s="16">
        <v>0</v>
      </c>
      <c r="AA9" s="38">
        <f t="shared" si="2"/>
        <v>0</v>
      </c>
      <c r="AB9" s="51">
        <f t="shared" si="3"/>
        <v>34</v>
      </c>
    </row>
    <row r="10" spans="1:28" ht="16.5" x14ac:dyDescent="0.25">
      <c r="A10" s="9">
        <v>6</v>
      </c>
      <c r="B10" s="15" t="s">
        <v>32</v>
      </c>
      <c r="C10" s="16">
        <v>1</v>
      </c>
      <c r="D10" s="16">
        <v>0</v>
      </c>
      <c r="E10" s="16">
        <v>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59">
        <f t="shared" si="0"/>
        <v>2</v>
      </c>
      <c r="N10" s="16">
        <v>0</v>
      </c>
      <c r="O10" s="16">
        <v>0</v>
      </c>
      <c r="P10" s="16">
        <v>9</v>
      </c>
      <c r="Q10" s="16">
        <v>1</v>
      </c>
      <c r="R10" s="16">
        <v>1</v>
      </c>
      <c r="S10" s="16">
        <v>0</v>
      </c>
      <c r="T10" s="16">
        <v>1</v>
      </c>
      <c r="U10" s="16">
        <v>0</v>
      </c>
      <c r="V10" s="16">
        <v>2</v>
      </c>
      <c r="W10" s="16">
        <v>0</v>
      </c>
      <c r="X10" s="12">
        <f t="shared" si="1"/>
        <v>14</v>
      </c>
      <c r="Y10" s="16">
        <v>0</v>
      </c>
      <c r="Z10" s="16">
        <v>0</v>
      </c>
      <c r="AA10" s="38">
        <f t="shared" si="2"/>
        <v>0</v>
      </c>
      <c r="AB10" s="51">
        <f t="shared" si="3"/>
        <v>16</v>
      </c>
    </row>
    <row r="11" spans="1:28" ht="16.5" x14ac:dyDescent="0.3">
      <c r="A11" s="9">
        <v>7</v>
      </c>
      <c r="B11" s="15" t="s">
        <v>33</v>
      </c>
      <c r="C11" s="17">
        <v>3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59">
        <f t="shared" si="0"/>
        <v>3</v>
      </c>
      <c r="N11" s="17">
        <v>0</v>
      </c>
      <c r="O11" s="17">
        <v>0</v>
      </c>
      <c r="P11" s="17">
        <v>7</v>
      </c>
      <c r="Q11" s="17">
        <v>1</v>
      </c>
      <c r="R11" s="17">
        <v>0</v>
      </c>
      <c r="S11" s="17">
        <v>1</v>
      </c>
      <c r="T11" s="17">
        <v>1</v>
      </c>
      <c r="U11" s="17">
        <v>0</v>
      </c>
      <c r="V11" s="17">
        <v>0</v>
      </c>
      <c r="W11" s="17">
        <v>0</v>
      </c>
      <c r="X11" s="12">
        <f t="shared" si="1"/>
        <v>10</v>
      </c>
      <c r="Y11" s="17">
        <v>0</v>
      </c>
      <c r="Z11" s="17">
        <v>0</v>
      </c>
      <c r="AA11" s="38">
        <f t="shared" si="2"/>
        <v>0</v>
      </c>
      <c r="AB11" s="51">
        <f t="shared" si="3"/>
        <v>13</v>
      </c>
    </row>
    <row r="12" spans="1:28" ht="16.5" x14ac:dyDescent="0.25">
      <c r="A12" s="9">
        <v>8</v>
      </c>
      <c r="B12" s="15" t="s">
        <v>34</v>
      </c>
      <c r="C12" s="16">
        <v>1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1</v>
      </c>
      <c r="L12" s="16">
        <v>0</v>
      </c>
      <c r="M12" s="59">
        <f t="shared" si="0"/>
        <v>2</v>
      </c>
      <c r="N12" s="16">
        <v>1</v>
      </c>
      <c r="O12" s="16">
        <v>1</v>
      </c>
      <c r="P12" s="16">
        <v>5</v>
      </c>
      <c r="Q12" s="16">
        <v>1</v>
      </c>
      <c r="R12" s="16">
        <v>1</v>
      </c>
      <c r="S12" s="16">
        <v>1</v>
      </c>
      <c r="T12" s="16">
        <v>1</v>
      </c>
      <c r="U12" s="16">
        <v>0</v>
      </c>
      <c r="V12" s="16">
        <v>0</v>
      </c>
      <c r="W12" s="16">
        <v>0</v>
      </c>
      <c r="X12" s="12">
        <f t="shared" si="1"/>
        <v>11</v>
      </c>
      <c r="Y12" s="16">
        <v>0</v>
      </c>
      <c r="Z12" s="16">
        <v>0</v>
      </c>
      <c r="AA12" s="38">
        <f t="shared" si="2"/>
        <v>0</v>
      </c>
      <c r="AB12" s="51">
        <f t="shared" si="3"/>
        <v>13</v>
      </c>
    </row>
    <row r="13" spans="1:28" ht="16.5" x14ac:dyDescent="0.25">
      <c r="A13" s="9">
        <v>9</v>
      </c>
      <c r="B13" s="15" t="s">
        <v>35</v>
      </c>
      <c r="C13" s="16"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59">
        <f t="shared" si="0"/>
        <v>1</v>
      </c>
      <c r="N13" s="16">
        <v>0</v>
      </c>
      <c r="O13" s="16">
        <v>0</v>
      </c>
      <c r="P13" s="16">
        <v>2</v>
      </c>
      <c r="Q13" s="16">
        <v>0</v>
      </c>
      <c r="R13" s="16">
        <v>0</v>
      </c>
      <c r="S13" s="16">
        <v>0</v>
      </c>
      <c r="T13" s="16">
        <v>1</v>
      </c>
      <c r="U13" s="16">
        <v>0</v>
      </c>
      <c r="V13" s="16">
        <v>0</v>
      </c>
      <c r="W13" s="16">
        <v>0</v>
      </c>
      <c r="X13" s="12">
        <f t="shared" si="1"/>
        <v>3</v>
      </c>
      <c r="Y13" s="16">
        <v>1</v>
      </c>
      <c r="Z13" s="16">
        <v>0</v>
      </c>
      <c r="AA13" s="38">
        <f t="shared" si="2"/>
        <v>1</v>
      </c>
      <c r="AB13" s="51">
        <f t="shared" si="3"/>
        <v>5</v>
      </c>
    </row>
    <row r="14" spans="1:28" ht="16.5" x14ac:dyDescent="0.25">
      <c r="A14" s="9">
        <v>10</v>
      </c>
      <c r="B14" s="15" t="s">
        <v>36</v>
      </c>
      <c r="C14" s="16">
        <v>1</v>
      </c>
      <c r="D14" s="16">
        <v>0</v>
      </c>
      <c r="E14" s="16">
        <v>0</v>
      </c>
      <c r="F14" s="16">
        <v>0</v>
      </c>
      <c r="G14" s="16">
        <v>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59">
        <f t="shared" si="0"/>
        <v>2</v>
      </c>
      <c r="N14" s="16">
        <v>0</v>
      </c>
      <c r="O14" s="16">
        <v>0</v>
      </c>
      <c r="P14" s="16">
        <v>11</v>
      </c>
      <c r="Q14" s="16">
        <v>1</v>
      </c>
      <c r="R14" s="16">
        <v>1</v>
      </c>
      <c r="S14" s="16">
        <v>2</v>
      </c>
      <c r="T14" s="16">
        <v>1</v>
      </c>
      <c r="U14" s="16">
        <v>0</v>
      </c>
      <c r="V14" s="16">
        <v>0</v>
      </c>
      <c r="W14" s="16">
        <v>0</v>
      </c>
      <c r="X14" s="12">
        <f t="shared" si="1"/>
        <v>16</v>
      </c>
      <c r="Y14" s="16">
        <v>1</v>
      </c>
      <c r="Z14" s="16">
        <v>0</v>
      </c>
      <c r="AA14" s="38">
        <f t="shared" si="2"/>
        <v>1</v>
      </c>
      <c r="AB14" s="51">
        <f t="shared" si="3"/>
        <v>19</v>
      </c>
    </row>
    <row r="15" spans="1:28" ht="16.5" x14ac:dyDescent="0.25">
      <c r="A15" s="9">
        <v>11</v>
      </c>
      <c r="B15" s="15" t="s">
        <v>37</v>
      </c>
      <c r="C15" s="16">
        <v>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59">
        <f t="shared" si="0"/>
        <v>2</v>
      </c>
      <c r="N15" s="16">
        <v>0</v>
      </c>
      <c r="O15" s="16">
        <v>0</v>
      </c>
      <c r="P15" s="16">
        <v>5</v>
      </c>
      <c r="Q15" s="16">
        <v>1</v>
      </c>
      <c r="R15" s="16">
        <v>1</v>
      </c>
      <c r="S15" s="16">
        <v>1</v>
      </c>
      <c r="T15" s="16">
        <v>1</v>
      </c>
      <c r="U15" s="16">
        <v>0</v>
      </c>
      <c r="V15" s="16">
        <v>0</v>
      </c>
      <c r="W15" s="16">
        <v>0</v>
      </c>
      <c r="X15" s="12">
        <f t="shared" si="1"/>
        <v>9</v>
      </c>
      <c r="Y15" s="16">
        <v>0</v>
      </c>
      <c r="Z15" s="16">
        <v>0</v>
      </c>
      <c r="AA15" s="38">
        <f t="shared" si="2"/>
        <v>0</v>
      </c>
      <c r="AB15" s="51">
        <f t="shared" si="3"/>
        <v>11</v>
      </c>
    </row>
    <row r="16" spans="1:28" ht="16.5" x14ac:dyDescent="0.25">
      <c r="A16" s="9">
        <v>12</v>
      </c>
      <c r="B16" s="15" t="s">
        <v>38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59">
        <f t="shared" si="0"/>
        <v>1</v>
      </c>
      <c r="N16" s="16">
        <v>0</v>
      </c>
      <c r="O16" s="16">
        <v>0</v>
      </c>
      <c r="P16" s="16">
        <v>5</v>
      </c>
      <c r="Q16" s="16">
        <v>1</v>
      </c>
      <c r="R16" s="16">
        <v>1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2">
        <f t="shared" si="1"/>
        <v>8</v>
      </c>
      <c r="Y16" s="16">
        <v>0</v>
      </c>
      <c r="Z16" s="16">
        <v>0</v>
      </c>
      <c r="AA16" s="38">
        <f t="shared" si="2"/>
        <v>0</v>
      </c>
      <c r="AB16" s="51">
        <f t="shared" si="3"/>
        <v>9</v>
      </c>
    </row>
    <row r="17" spans="1:28" ht="16.5" x14ac:dyDescent="0.25">
      <c r="A17" s="9">
        <v>13</v>
      </c>
      <c r="B17" s="15" t="s">
        <v>39</v>
      </c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59">
        <f t="shared" si="0"/>
        <v>1</v>
      </c>
      <c r="N17" s="16">
        <v>0</v>
      </c>
      <c r="O17" s="16">
        <v>0</v>
      </c>
      <c r="P17" s="16">
        <v>3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2">
        <f t="shared" si="1"/>
        <v>3</v>
      </c>
      <c r="Y17" s="16">
        <v>0</v>
      </c>
      <c r="Z17" s="16">
        <v>0</v>
      </c>
      <c r="AA17" s="38">
        <f t="shared" si="2"/>
        <v>0</v>
      </c>
      <c r="AB17" s="51">
        <f t="shared" si="3"/>
        <v>4</v>
      </c>
    </row>
    <row r="18" spans="1:28" ht="16.5" x14ac:dyDescent="0.25">
      <c r="A18" s="9">
        <v>14</v>
      </c>
      <c r="B18" s="15" t="s">
        <v>40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59">
        <f t="shared" si="0"/>
        <v>0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2">
        <f t="shared" si="1"/>
        <v>1</v>
      </c>
      <c r="Y18" s="16">
        <v>0</v>
      </c>
      <c r="Z18" s="16">
        <v>0</v>
      </c>
      <c r="AA18" s="38">
        <f t="shared" si="2"/>
        <v>0</v>
      </c>
      <c r="AB18" s="51">
        <f t="shared" si="3"/>
        <v>1</v>
      </c>
    </row>
    <row r="19" spans="1:28" ht="16.5" x14ac:dyDescent="0.25">
      <c r="A19" s="9">
        <v>15</v>
      </c>
      <c r="B19" s="15" t="s">
        <v>41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59">
        <f t="shared" si="0"/>
        <v>0</v>
      </c>
      <c r="N19" s="16">
        <v>0</v>
      </c>
      <c r="O19" s="16">
        <v>0</v>
      </c>
      <c r="P19" s="16">
        <v>2</v>
      </c>
      <c r="Q19" s="16">
        <v>1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2">
        <f t="shared" si="1"/>
        <v>4</v>
      </c>
      <c r="Y19" s="16">
        <v>0</v>
      </c>
      <c r="Z19" s="16">
        <v>0</v>
      </c>
      <c r="AA19" s="38">
        <f t="shared" si="2"/>
        <v>0</v>
      </c>
      <c r="AB19" s="51">
        <f t="shared" si="3"/>
        <v>4</v>
      </c>
    </row>
    <row r="20" spans="1:28" ht="16.5" x14ac:dyDescent="0.25">
      <c r="A20" s="9">
        <v>16</v>
      </c>
      <c r="B20" s="15" t="s">
        <v>42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59">
        <f t="shared" si="0"/>
        <v>0</v>
      </c>
      <c r="N20" s="16">
        <v>0</v>
      </c>
      <c r="O20" s="16">
        <v>0</v>
      </c>
      <c r="P20" s="16">
        <v>1</v>
      </c>
      <c r="Q20" s="16">
        <v>1</v>
      </c>
      <c r="R20" s="16">
        <v>0</v>
      </c>
      <c r="S20" s="16">
        <v>0</v>
      </c>
      <c r="T20" s="16">
        <v>2</v>
      </c>
      <c r="U20" s="16">
        <v>0</v>
      </c>
      <c r="V20" s="16">
        <v>0</v>
      </c>
      <c r="W20" s="16">
        <v>0</v>
      </c>
      <c r="X20" s="12">
        <f t="shared" si="1"/>
        <v>4</v>
      </c>
      <c r="Y20" s="16">
        <v>0</v>
      </c>
      <c r="Z20" s="16">
        <v>0</v>
      </c>
      <c r="AA20" s="38">
        <f t="shared" si="2"/>
        <v>0</v>
      </c>
      <c r="AB20" s="51">
        <f t="shared" si="3"/>
        <v>4</v>
      </c>
    </row>
    <row r="21" spans="1:28" ht="16.5" x14ac:dyDescent="0.25">
      <c r="A21" s="9">
        <v>17</v>
      </c>
      <c r="B21" s="15" t="s">
        <v>43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59">
        <f t="shared" si="0"/>
        <v>1</v>
      </c>
      <c r="N21" s="16">
        <v>0</v>
      </c>
      <c r="O21" s="16">
        <v>0</v>
      </c>
      <c r="P21" s="16">
        <v>1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2">
        <f t="shared" si="1"/>
        <v>1</v>
      </c>
      <c r="Y21" s="16">
        <v>0</v>
      </c>
      <c r="Z21" s="16">
        <v>0</v>
      </c>
      <c r="AA21" s="38">
        <f t="shared" si="2"/>
        <v>0</v>
      </c>
      <c r="AB21" s="51">
        <f t="shared" si="3"/>
        <v>2</v>
      </c>
    </row>
    <row r="22" spans="1:28" ht="16.5" x14ac:dyDescent="0.25">
      <c r="A22" s="9">
        <v>18</v>
      </c>
      <c r="B22" s="15" t="s">
        <v>44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59">
        <f t="shared" si="0"/>
        <v>0</v>
      </c>
      <c r="N22" s="16">
        <v>0</v>
      </c>
      <c r="O22" s="16">
        <v>0</v>
      </c>
      <c r="P22" s="16">
        <v>4</v>
      </c>
      <c r="Q22" s="16">
        <v>0</v>
      </c>
      <c r="R22" s="16">
        <v>0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2">
        <f t="shared" si="1"/>
        <v>5</v>
      </c>
      <c r="Y22" s="16">
        <v>0</v>
      </c>
      <c r="Z22" s="16">
        <v>0</v>
      </c>
      <c r="AA22" s="38">
        <f t="shared" si="2"/>
        <v>0</v>
      </c>
      <c r="AB22" s="51">
        <f t="shared" si="3"/>
        <v>5</v>
      </c>
    </row>
    <row r="23" spans="1:28" ht="16.5" x14ac:dyDescent="0.25">
      <c r="A23" s="9">
        <v>19</v>
      </c>
      <c r="B23" s="15" t="s">
        <v>45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59">
        <f t="shared" si="0"/>
        <v>1</v>
      </c>
      <c r="N23" s="16">
        <v>0</v>
      </c>
      <c r="O23" s="16">
        <v>0</v>
      </c>
      <c r="P23" s="16">
        <v>2</v>
      </c>
      <c r="Q23" s="16">
        <v>1</v>
      </c>
      <c r="R23" s="16">
        <v>1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2">
        <f t="shared" si="1"/>
        <v>4</v>
      </c>
      <c r="Y23" s="16">
        <v>1</v>
      </c>
      <c r="Z23" s="16">
        <v>0</v>
      </c>
      <c r="AA23" s="38">
        <f t="shared" si="2"/>
        <v>1</v>
      </c>
      <c r="AB23" s="51">
        <f t="shared" si="3"/>
        <v>6</v>
      </c>
    </row>
    <row r="24" spans="1:28" ht="19.5" customHeight="1" x14ac:dyDescent="0.25">
      <c r="A24" s="18"/>
      <c r="B24" s="19" t="s">
        <v>46</v>
      </c>
      <c r="C24" s="42">
        <f t="shared" ref="C24:L24" si="4">SUM(C5:C23)</f>
        <v>60</v>
      </c>
      <c r="D24" s="42">
        <f t="shared" si="4"/>
        <v>4</v>
      </c>
      <c r="E24" s="42">
        <f t="shared" si="4"/>
        <v>18</v>
      </c>
      <c r="F24" s="42">
        <f t="shared" si="4"/>
        <v>4</v>
      </c>
      <c r="G24" s="42">
        <f t="shared" si="4"/>
        <v>15</v>
      </c>
      <c r="H24" s="42">
        <f t="shared" si="4"/>
        <v>5</v>
      </c>
      <c r="I24" s="42">
        <f t="shared" si="4"/>
        <v>7</v>
      </c>
      <c r="J24" s="42">
        <f t="shared" si="4"/>
        <v>2</v>
      </c>
      <c r="K24" s="42">
        <f t="shared" si="4"/>
        <v>10</v>
      </c>
      <c r="L24" s="42">
        <f t="shared" si="4"/>
        <v>6</v>
      </c>
      <c r="M24" s="60">
        <f t="shared" si="0"/>
        <v>131</v>
      </c>
      <c r="N24" s="42">
        <f t="shared" ref="N24:W24" si="5">SUM(N5:N23)</f>
        <v>5</v>
      </c>
      <c r="O24" s="42">
        <f t="shared" si="5"/>
        <v>14</v>
      </c>
      <c r="P24" s="42">
        <f t="shared" si="5"/>
        <v>179</v>
      </c>
      <c r="Q24" s="42">
        <f t="shared" si="5"/>
        <v>29</v>
      </c>
      <c r="R24" s="42">
        <f t="shared" si="5"/>
        <v>26</v>
      </c>
      <c r="S24" s="42">
        <f t="shared" si="5"/>
        <v>19</v>
      </c>
      <c r="T24" s="42">
        <f t="shared" si="5"/>
        <v>33</v>
      </c>
      <c r="U24" s="42">
        <f t="shared" si="5"/>
        <v>10</v>
      </c>
      <c r="V24" s="42">
        <f t="shared" si="5"/>
        <v>9</v>
      </c>
      <c r="W24" s="42">
        <f t="shared" si="5"/>
        <v>3</v>
      </c>
      <c r="X24" s="42">
        <f t="shared" si="1"/>
        <v>327</v>
      </c>
      <c r="Y24" s="42">
        <f>SUM(Y5:Y23)</f>
        <v>15</v>
      </c>
      <c r="Z24" s="42">
        <f>SUM(Z5:Z23)</f>
        <v>6</v>
      </c>
      <c r="AA24" s="50">
        <f t="shared" si="2"/>
        <v>21</v>
      </c>
      <c r="AB24" s="45">
        <f t="shared" si="3"/>
        <v>479</v>
      </c>
    </row>
    <row r="25" spans="1:28" ht="16.5" x14ac:dyDescent="0.25">
      <c r="A25" s="20" t="s">
        <v>47</v>
      </c>
      <c r="B25" s="21" t="s">
        <v>48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60">
        <f t="shared" si="0"/>
        <v>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>
        <f t="shared" si="1"/>
        <v>0</v>
      </c>
      <c r="Y25" s="22"/>
      <c r="Z25" s="22"/>
      <c r="AA25" s="39">
        <f t="shared" si="2"/>
        <v>0</v>
      </c>
      <c r="AB25" s="13">
        <f t="shared" si="3"/>
        <v>0</v>
      </c>
    </row>
    <row r="26" spans="1:28" ht="16.5" x14ac:dyDescent="0.3">
      <c r="A26" s="9">
        <v>20</v>
      </c>
      <c r="B26" s="15" t="s">
        <v>49</v>
      </c>
      <c r="C26" s="17">
        <v>99</v>
      </c>
      <c r="D26" s="17">
        <v>22</v>
      </c>
      <c r="E26" s="17">
        <v>57</v>
      </c>
      <c r="F26" s="17">
        <v>20</v>
      </c>
      <c r="G26" s="17">
        <v>66</v>
      </c>
      <c r="H26" s="17">
        <v>27</v>
      </c>
      <c r="I26" s="17">
        <v>49</v>
      </c>
      <c r="J26" s="17">
        <v>23</v>
      </c>
      <c r="K26" s="17">
        <v>51</v>
      </c>
      <c r="L26" s="17">
        <v>37</v>
      </c>
      <c r="M26" s="59">
        <f t="shared" si="0"/>
        <v>451</v>
      </c>
      <c r="N26" s="17">
        <v>25</v>
      </c>
      <c r="O26" s="17">
        <v>35</v>
      </c>
      <c r="P26" s="17">
        <v>99</v>
      </c>
      <c r="Q26" s="17">
        <v>22</v>
      </c>
      <c r="R26" s="17">
        <v>31</v>
      </c>
      <c r="S26" s="17">
        <v>19</v>
      </c>
      <c r="T26" s="17">
        <v>37</v>
      </c>
      <c r="U26" s="17">
        <v>32</v>
      </c>
      <c r="V26" s="17">
        <v>14</v>
      </c>
      <c r="W26" s="17">
        <v>23</v>
      </c>
      <c r="X26" s="12">
        <f t="shared" si="1"/>
        <v>337</v>
      </c>
      <c r="Y26" s="17">
        <v>21</v>
      </c>
      <c r="Z26" s="17">
        <v>14</v>
      </c>
      <c r="AA26" s="38">
        <f t="shared" si="2"/>
        <v>35</v>
      </c>
      <c r="AB26" s="51">
        <f t="shared" si="3"/>
        <v>823</v>
      </c>
    </row>
    <row r="27" spans="1:28" ht="16.5" x14ac:dyDescent="0.3">
      <c r="A27" s="9">
        <v>21</v>
      </c>
      <c r="B27" s="15" t="s">
        <v>50</v>
      </c>
      <c r="C27" s="17">
        <v>4</v>
      </c>
      <c r="D27" s="17">
        <v>0</v>
      </c>
      <c r="E27" s="17">
        <v>2</v>
      </c>
      <c r="F27" s="17">
        <v>0</v>
      </c>
      <c r="G27" s="17">
        <v>2</v>
      </c>
      <c r="H27" s="17">
        <v>0</v>
      </c>
      <c r="I27" s="17">
        <v>2</v>
      </c>
      <c r="J27" s="17">
        <v>0</v>
      </c>
      <c r="K27" s="17">
        <v>1</v>
      </c>
      <c r="L27" s="17">
        <v>0</v>
      </c>
      <c r="M27" s="59">
        <f t="shared" si="0"/>
        <v>11</v>
      </c>
      <c r="N27" s="17">
        <v>0</v>
      </c>
      <c r="O27" s="17">
        <v>1</v>
      </c>
      <c r="P27" s="17">
        <v>12</v>
      </c>
      <c r="Q27" s="17">
        <v>2</v>
      </c>
      <c r="R27" s="17">
        <v>2</v>
      </c>
      <c r="S27" s="17">
        <v>2</v>
      </c>
      <c r="T27" s="17">
        <v>1</v>
      </c>
      <c r="U27" s="17">
        <v>2</v>
      </c>
      <c r="V27" s="17">
        <v>2</v>
      </c>
      <c r="W27" s="17">
        <v>0</v>
      </c>
      <c r="X27" s="12">
        <f t="shared" si="1"/>
        <v>24</v>
      </c>
      <c r="Y27" s="17">
        <v>2</v>
      </c>
      <c r="Z27" s="17">
        <v>1</v>
      </c>
      <c r="AA27" s="38">
        <f t="shared" si="2"/>
        <v>3</v>
      </c>
      <c r="AB27" s="51">
        <f t="shared" si="3"/>
        <v>38</v>
      </c>
    </row>
    <row r="28" spans="1:28" ht="16.5" x14ac:dyDescent="0.25">
      <c r="A28" s="9">
        <v>22</v>
      </c>
      <c r="B28" s="15" t="s">
        <v>51</v>
      </c>
      <c r="C28" s="16">
        <v>19</v>
      </c>
      <c r="D28" s="16">
        <v>2</v>
      </c>
      <c r="E28" s="16">
        <v>3</v>
      </c>
      <c r="F28" s="16">
        <v>1</v>
      </c>
      <c r="G28" s="16">
        <v>4</v>
      </c>
      <c r="H28" s="16">
        <v>1</v>
      </c>
      <c r="I28" s="16">
        <v>5</v>
      </c>
      <c r="J28" s="16">
        <v>1</v>
      </c>
      <c r="K28" s="16">
        <v>4</v>
      </c>
      <c r="L28" s="16">
        <v>2</v>
      </c>
      <c r="M28" s="59">
        <f t="shared" si="0"/>
        <v>42</v>
      </c>
      <c r="N28" s="16">
        <v>2</v>
      </c>
      <c r="O28" s="16">
        <v>2</v>
      </c>
      <c r="P28" s="16">
        <v>17</v>
      </c>
      <c r="Q28" s="16">
        <v>3</v>
      </c>
      <c r="R28" s="16">
        <v>2</v>
      </c>
      <c r="S28" s="16">
        <v>2</v>
      </c>
      <c r="T28" s="16">
        <v>2</v>
      </c>
      <c r="U28" s="16">
        <v>2</v>
      </c>
      <c r="V28" s="16">
        <v>1</v>
      </c>
      <c r="W28" s="16">
        <v>1</v>
      </c>
      <c r="X28" s="12">
        <f t="shared" si="1"/>
        <v>34</v>
      </c>
      <c r="Y28" s="16">
        <v>1</v>
      </c>
      <c r="Z28" s="16">
        <v>1</v>
      </c>
      <c r="AA28" s="38">
        <f t="shared" si="2"/>
        <v>2</v>
      </c>
      <c r="AB28" s="51">
        <f t="shared" si="3"/>
        <v>78</v>
      </c>
    </row>
    <row r="29" spans="1:28" ht="16.5" x14ac:dyDescent="0.25">
      <c r="A29" s="9">
        <v>23</v>
      </c>
      <c r="B29" s="15" t="s">
        <v>52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59">
        <f t="shared" si="0"/>
        <v>0</v>
      </c>
      <c r="N29" s="16">
        <v>0</v>
      </c>
      <c r="O29" s="16">
        <v>0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2">
        <f t="shared" si="1"/>
        <v>1</v>
      </c>
      <c r="Y29" s="16">
        <v>0</v>
      </c>
      <c r="Z29" s="16">
        <v>0</v>
      </c>
      <c r="AA29" s="38">
        <f t="shared" si="2"/>
        <v>0</v>
      </c>
      <c r="AB29" s="51">
        <f t="shared" si="3"/>
        <v>1</v>
      </c>
    </row>
    <row r="30" spans="1:28" ht="16.5" x14ac:dyDescent="0.25">
      <c r="A30" s="9">
        <v>24</v>
      </c>
      <c r="B30" s="15" t="s">
        <v>53</v>
      </c>
      <c r="C30" s="16">
        <v>3</v>
      </c>
      <c r="D30" s="16">
        <v>0</v>
      </c>
      <c r="E30" s="16">
        <v>2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0</v>
      </c>
      <c r="L30" s="16">
        <v>1</v>
      </c>
      <c r="M30" s="59">
        <f t="shared" si="0"/>
        <v>11</v>
      </c>
      <c r="N30" s="16">
        <v>0</v>
      </c>
      <c r="O30" s="16">
        <v>1</v>
      </c>
      <c r="P30" s="16">
        <v>7</v>
      </c>
      <c r="Q30" s="16">
        <v>4</v>
      </c>
      <c r="R30" s="16">
        <v>1</v>
      </c>
      <c r="S30" s="16">
        <v>0</v>
      </c>
      <c r="T30" s="16">
        <v>1</v>
      </c>
      <c r="U30" s="16">
        <v>0</v>
      </c>
      <c r="V30" s="16">
        <v>0</v>
      </c>
      <c r="W30" s="16">
        <v>0</v>
      </c>
      <c r="X30" s="12">
        <f t="shared" si="1"/>
        <v>14</v>
      </c>
      <c r="Y30" s="16">
        <v>2</v>
      </c>
      <c r="Z30" s="16">
        <v>1</v>
      </c>
      <c r="AA30" s="38">
        <f t="shared" si="2"/>
        <v>3</v>
      </c>
      <c r="AB30" s="51">
        <f t="shared" si="3"/>
        <v>28</v>
      </c>
    </row>
    <row r="31" spans="1:28" ht="16.5" x14ac:dyDescent="0.25">
      <c r="A31" s="9">
        <v>25</v>
      </c>
      <c r="B31" s="15" t="s">
        <v>54</v>
      </c>
      <c r="C31" s="16">
        <v>2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59">
        <f t="shared" si="0"/>
        <v>3</v>
      </c>
      <c r="N31" s="16">
        <v>0</v>
      </c>
      <c r="O31" s="16">
        <v>0</v>
      </c>
      <c r="P31" s="16">
        <v>2</v>
      </c>
      <c r="Q31" s="16">
        <v>0</v>
      </c>
      <c r="R31" s="16">
        <v>1</v>
      </c>
      <c r="S31" s="16">
        <v>1</v>
      </c>
      <c r="T31" s="16">
        <v>0</v>
      </c>
      <c r="U31" s="16">
        <v>0</v>
      </c>
      <c r="V31" s="16">
        <v>0</v>
      </c>
      <c r="W31" s="16">
        <v>0</v>
      </c>
      <c r="X31" s="12">
        <f t="shared" si="1"/>
        <v>4</v>
      </c>
      <c r="Y31" s="16">
        <v>1</v>
      </c>
      <c r="Z31" s="16">
        <v>0</v>
      </c>
      <c r="AA31" s="38">
        <f t="shared" si="2"/>
        <v>1</v>
      </c>
      <c r="AB31" s="51">
        <f t="shared" si="3"/>
        <v>8</v>
      </c>
    </row>
    <row r="32" spans="1:28" ht="16.5" x14ac:dyDescent="0.25">
      <c r="A32" s="9">
        <v>26</v>
      </c>
      <c r="B32" s="15" t="s">
        <v>55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59">
        <f t="shared" si="0"/>
        <v>1</v>
      </c>
      <c r="N32" s="16">
        <v>0</v>
      </c>
      <c r="O32" s="16">
        <v>0</v>
      </c>
      <c r="P32" s="16">
        <v>3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2">
        <f t="shared" si="1"/>
        <v>3</v>
      </c>
      <c r="Y32" s="16">
        <v>0</v>
      </c>
      <c r="Z32" s="16">
        <v>0</v>
      </c>
      <c r="AA32" s="38">
        <f t="shared" si="2"/>
        <v>0</v>
      </c>
      <c r="AB32" s="51">
        <f t="shared" si="3"/>
        <v>4</v>
      </c>
    </row>
    <row r="33" spans="1:28" ht="16.5" x14ac:dyDescent="0.25">
      <c r="A33" s="9">
        <v>27</v>
      </c>
      <c r="B33" s="23" t="s">
        <v>56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59">
        <f t="shared" si="0"/>
        <v>0</v>
      </c>
      <c r="N33" s="16">
        <v>0</v>
      </c>
      <c r="O33" s="16">
        <v>0</v>
      </c>
      <c r="P33" s="16">
        <v>1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2">
        <f t="shared" si="1"/>
        <v>1</v>
      </c>
      <c r="Y33" s="16">
        <v>0</v>
      </c>
      <c r="Z33" s="16">
        <v>0</v>
      </c>
      <c r="AA33" s="38">
        <f t="shared" si="2"/>
        <v>0</v>
      </c>
      <c r="AB33" s="51">
        <f t="shared" si="3"/>
        <v>1</v>
      </c>
    </row>
    <row r="34" spans="1:28" ht="16.5" x14ac:dyDescent="0.25">
      <c r="A34" s="9">
        <v>28</v>
      </c>
      <c r="B34" s="23" t="s">
        <v>57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59">
        <f t="shared" si="0"/>
        <v>0</v>
      </c>
      <c r="N34" s="16">
        <v>0</v>
      </c>
      <c r="O34" s="16">
        <v>0</v>
      </c>
      <c r="P34" s="16">
        <v>2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2">
        <f t="shared" si="1"/>
        <v>2</v>
      </c>
      <c r="Y34" s="16">
        <v>0</v>
      </c>
      <c r="Z34" s="16">
        <v>0</v>
      </c>
      <c r="AA34" s="38">
        <f t="shared" si="2"/>
        <v>0</v>
      </c>
      <c r="AB34" s="51">
        <f t="shared" si="3"/>
        <v>2</v>
      </c>
    </row>
    <row r="35" spans="1:28" ht="16.5" x14ac:dyDescent="0.25">
      <c r="A35" s="9">
        <v>29</v>
      </c>
      <c r="B35" s="23" t="s">
        <v>58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59">
        <f t="shared" si="0"/>
        <v>0</v>
      </c>
      <c r="N35" s="16">
        <v>0</v>
      </c>
      <c r="O35" s="16">
        <v>0</v>
      </c>
      <c r="P35" s="16">
        <v>1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2">
        <f t="shared" si="1"/>
        <v>1</v>
      </c>
      <c r="Y35" s="16">
        <v>0</v>
      </c>
      <c r="Z35" s="16">
        <v>0</v>
      </c>
      <c r="AA35" s="38">
        <f t="shared" si="2"/>
        <v>0</v>
      </c>
      <c r="AB35" s="51">
        <f t="shared" si="3"/>
        <v>1</v>
      </c>
    </row>
    <row r="36" spans="1:28" ht="25.5" customHeight="1" x14ac:dyDescent="0.25">
      <c r="A36" s="18"/>
      <c r="B36" s="19" t="s">
        <v>59</v>
      </c>
      <c r="C36" s="53">
        <f>SUM(C26:C35)</f>
        <v>128</v>
      </c>
      <c r="D36" s="53">
        <f t="shared" ref="D36:Z36" si="6">SUM(D26:D35)</f>
        <v>24</v>
      </c>
      <c r="E36" s="53">
        <f t="shared" si="6"/>
        <v>64</v>
      </c>
      <c r="F36" s="53">
        <f t="shared" si="6"/>
        <v>22</v>
      </c>
      <c r="G36" s="53">
        <f t="shared" si="6"/>
        <v>74</v>
      </c>
      <c r="H36" s="53">
        <f t="shared" si="6"/>
        <v>29</v>
      </c>
      <c r="I36" s="53">
        <f t="shared" si="6"/>
        <v>57</v>
      </c>
      <c r="J36" s="53">
        <f t="shared" si="6"/>
        <v>25</v>
      </c>
      <c r="K36" s="53">
        <f t="shared" si="6"/>
        <v>56</v>
      </c>
      <c r="L36" s="53">
        <f t="shared" si="6"/>
        <v>40</v>
      </c>
      <c r="M36" s="59">
        <f t="shared" si="0"/>
        <v>519</v>
      </c>
      <c r="N36" s="53">
        <f t="shared" si="6"/>
        <v>27</v>
      </c>
      <c r="O36" s="53">
        <f t="shared" si="6"/>
        <v>39</v>
      </c>
      <c r="P36" s="53">
        <f t="shared" si="6"/>
        <v>145</v>
      </c>
      <c r="Q36" s="53">
        <f t="shared" si="6"/>
        <v>31</v>
      </c>
      <c r="R36" s="53">
        <f t="shared" si="6"/>
        <v>37</v>
      </c>
      <c r="S36" s="53">
        <f t="shared" si="6"/>
        <v>24</v>
      </c>
      <c r="T36" s="53">
        <f t="shared" si="6"/>
        <v>41</v>
      </c>
      <c r="U36" s="53">
        <f t="shared" si="6"/>
        <v>36</v>
      </c>
      <c r="V36" s="53">
        <f t="shared" si="6"/>
        <v>17</v>
      </c>
      <c r="W36" s="53">
        <f t="shared" si="6"/>
        <v>24</v>
      </c>
      <c r="X36" s="43">
        <f t="shared" si="1"/>
        <v>421</v>
      </c>
      <c r="Y36" s="53">
        <f t="shared" si="6"/>
        <v>27</v>
      </c>
      <c r="Z36" s="53">
        <f t="shared" si="6"/>
        <v>17</v>
      </c>
      <c r="AA36" s="44">
        <f t="shared" si="2"/>
        <v>44</v>
      </c>
      <c r="AB36" s="52">
        <f t="shared" si="3"/>
        <v>984</v>
      </c>
    </row>
    <row r="37" spans="1:28" ht="16.5" x14ac:dyDescent="0.25">
      <c r="A37" s="20" t="s">
        <v>60</v>
      </c>
      <c r="B37" s="21" t="s">
        <v>61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9">
        <f t="shared" si="0"/>
        <v>0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>
        <f t="shared" si="1"/>
        <v>0</v>
      </c>
      <c r="Y37" s="12"/>
      <c r="Z37" s="12"/>
      <c r="AA37" s="38">
        <f t="shared" si="2"/>
        <v>0</v>
      </c>
      <c r="AB37" s="51">
        <f t="shared" si="3"/>
        <v>0</v>
      </c>
    </row>
    <row r="38" spans="1:28" ht="16.5" x14ac:dyDescent="0.25">
      <c r="A38" s="9">
        <v>30</v>
      </c>
      <c r="B38" s="15" t="s">
        <v>62</v>
      </c>
      <c r="C38" s="16">
        <v>1</v>
      </c>
      <c r="D38" s="16">
        <v>1</v>
      </c>
      <c r="E38" s="16">
        <v>55</v>
      </c>
      <c r="F38" s="16">
        <v>11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23</v>
      </c>
      <c r="M38" s="59">
        <f t="shared" si="0"/>
        <v>91</v>
      </c>
      <c r="N38" s="16">
        <v>9</v>
      </c>
      <c r="O38" s="16">
        <v>23</v>
      </c>
      <c r="P38" s="16">
        <v>54</v>
      </c>
      <c r="Q38" s="16">
        <v>15</v>
      </c>
      <c r="R38" s="16">
        <v>21</v>
      </c>
      <c r="S38" s="16">
        <v>0</v>
      </c>
      <c r="T38" s="16">
        <v>0</v>
      </c>
      <c r="U38" s="16">
        <v>0</v>
      </c>
      <c r="V38" s="16">
        <v>0</v>
      </c>
      <c r="W38" s="16">
        <v>2</v>
      </c>
      <c r="X38" s="12">
        <f t="shared" si="1"/>
        <v>124</v>
      </c>
      <c r="Y38" s="16">
        <v>1</v>
      </c>
      <c r="Z38" s="16">
        <v>1</v>
      </c>
      <c r="AA38" s="38">
        <f t="shared" si="2"/>
        <v>2</v>
      </c>
      <c r="AB38" s="51">
        <f t="shared" si="3"/>
        <v>217</v>
      </c>
    </row>
    <row r="39" spans="1:28" ht="16.5" x14ac:dyDescent="0.25">
      <c r="A39" s="9">
        <v>31</v>
      </c>
      <c r="B39" s="15" t="s">
        <v>63</v>
      </c>
      <c r="C39" s="16">
        <v>13</v>
      </c>
      <c r="D39" s="16">
        <v>8</v>
      </c>
      <c r="E39" s="16">
        <v>0</v>
      </c>
      <c r="F39" s="16">
        <v>0</v>
      </c>
      <c r="G39" s="16">
        <v>22</v>
      </c>
      <c r="H39" s="16">
        <v>13</v>
      </c>
      <c r="I39" s="16">
        <v>14</v>
      </c>
      <c r="J39" s="16">
        <v>5</v>
      </c>
      <c r="K39" s="16">
        <v>14</v>
      </c>
      <c r="L39" s="16">
        <v>0</v>
      </c>
      <c r="M39" s="59">
        <f t="shared" si="0"/>
        <v>89</v>
      </c>
      <c r="N39" s="16">
        <v>0</v>
      </c>
      <c r="O39" s="16">
        <v>0</v>
      </c>
      <c r="P39" s="16">
        <v>10</v>
      </c>
      <c r="Q39" s="16">
        <v>1</v>
      </c>
      <c r="R39" s="16">
        <v>8</v>
      </c>
      <c r="S39" s="16">
        <v>3</v>
      </c>
      <c r="T39" s="16">
        <v>0</v>
      </c>
      <c r="U39" s="16">
        <v>3</v>
      </c>
      <c r="V39" s="16">
        <v>3</v>
      </c>
      <c r="W39" s="16">
        <v>0</v>
      </c>
      <c r="X39" s="12">
        <f t="shared" si="1"/>
        <v>28</v>
      </c>
      <c r="Y39" s="16">
        <v>0</v>
      </c>
      <c r="Z39" s="16">
        <v>0</v>
      </c>
      <c r="AA39" s="38">
        <f t="shared" si="2"/>
        <v>0</v>
      </c>
      <c r="AB39" s="51">
        <f t="shared" si="3"/>
        <v>117</v>
      </c>
    </row>
    <row r="40" spans="1:28" ht="20.25" customHeight="1" x14ac:dyDescent="0.25">
      <c r="A40" s="24"/>
      <c r="B40" s="19" t="s">
        <v>64</v>
      </c>
      <c r="C40" s="53">
        <f>C38+C39</f>
        <v>14</v>
      </c>
      <c r="D40" s="53">
        <f t="shared" ref="D40:Z40" si="7">D38+D39</f>
        <v>9</v>
      </c>
      <c r="E40" s="53">
        <f t="shared" si="7"/>
        <v>55</v>
      </c>
      <c r="F40" s="53">
        <f t="shared" si="7"/>
        <v>11</v>
      </c>
      <c r="G40" s="53">
        <f t="shared" si="7"/>
        <v>22</v>
      </c>
      <c r="H40" s="53">
        <f t="shared" si="7"/>
        <v>13</v>
      </c>
      <c r="I40" s="53">
        <f t="shared" si="7"/>
        <v>14</v>
      </c>
      <c r="J40" s="53">
        <f t="shared" si="7"/>
        <v>5</v>
      </c>
      <c r="K40" s="53">
        <f t="shared" si="7"/>
        <v>14</v>
      </c>
      <c r="L40" s="53">
        <f t="shared" si="7"/>
        <v>23</v>
      </c>
      <c r="M40" s="59">
        <f t="shared" si="0"/>
        <v>180</v>
      </c>
      <c r="N40" s="53">
        <f t="shared" si="7"/>
        <v>9</v>
      </c>
      <c r="O40" s="53">
        <f t="shared" si="7"/>
        <v>23</v>
      </c>
      <c r="P40" s="53">
        <f t="shared" si="7"/>
        <v>64</v>
      </c>
      <c r="Q40" s="53">
        <f t="shared" si="7"/>
        <v>16</v>
      </c>
      <c r="R40" s="53">
        <f t="shared" si="7"/>
        <v>29</v>
      </c>
      <c r="S40" s="53">
        <f t="shared" si="7"/>
        <v>3</v>
      </c>
      <c r="T40" s="53">
        <f t="shared" si="7"/>
        <v>0</v>
      </c>
      <c r="U40" s="53">
        <f t="shared" si="7"/>
        <v>3</v>
      </c>
      <c r="V40" s="53">
        <f t="shared" si="7"/>
        <v>3</v>
      </c>
      <c r="W40" s="53">
        <f t="shared" si="7"/>
        <v>2</v>
      </c>
      <c r="X40" s="43">
        <f t="shared" si="1"/>
        <v>152</v>
      </c>
      <c r="Y40" s="53">
        <f t="shared" si="7"/>
        <v>1</v>
      </c>
      <c r="Z40" s="53">
        <f t="shared" si="7"/>
        <v>1</v>
      </c>
      <c r="AA40" s="44">
        <f t="shared" si="2"/>
        <v>2</v>
      </c>
      <c r="AB40" s="52">
        <f t="shared" si="3"/>
        <v>334</v>
      </c>
    </row>
    <row r="41" spans="1:28" ht="24" customHeight="1" x14ac:dyDescent="0.3">
      <c r="A41" s="9" t="s">
        <v>65</v>
      </c>
      <c r="B41" s="46" t="s">
        <v>66</v>
      </c>
      <c r="C41" s="54">
        <f>C24+C36+C40</f>
        <v>202</v>
      </c>
      <c r="D41" s="54">
        <f t="shared" ref="D41:Z41" si="8">D24+D36+D40</f>
        <v>37</v>
      </c>
      <c r="E41" s="54">
        <f t="shared" si="8"/>
        <v>137</v>
      </c>
      <c r="F41" s="54">
        <f t="shared" si="8"/>
        <v>37</v>
      </c>
      <c r="G41" s="54">
        <f t="shared" si="8"/>
        <v>111</v>
      </c>
      <c r="H41" s="54">
        <f t="shared" si="8"/>
        <v>47</v>
      </c>
      <c r="I41" s="54">
        <f t="shared" si="8"/>
        <v>78</v>
      </c>
      <c r="J41" s="54">
        <f t="shared" si="8"/>
        <v>32</v>
      </c>
      <c r="K41" s="54">
        <f t="shared" si="8"/>
        <v>80</v>
      </c>
      <c r="L41" s="54">
        <f t="shared" si="8"/>
        <v>69</v>
      </c>
      <c r="M41" s="59">
        <f t="shared" si="0"/>
        <v>830</v>
      </c>
      <c r="N41" s="54">
        <f t="shared" si="8"/>
        <v>41</v>
      </c>
      <c r="O41" s="54">
        <f t="shared" si="8"/>
        <v>76</v>
      </c>
      <c r="P41" s="54">
        <f t="shared" si="8"/>
        <v>388</v>
      </c>
      <c r="Q41" s="54">
        <f t="shared" si="8"/>
        <v>76</v>
      </c>
      <c r="R41" s="54">
        <f t="shared" si="8"/>
        <v>92</v>
      </c>
      <c r="S41" s="54">
        <f t="shared" si="8"/>
        <v>46</v>
      </c>
      <c r="T41" s="54">
        <f t="shared" si="8"/>
        <v>74</v>
      </c>
      <c r="U41" s="54">
        <f t="shared" si="8"/>
        <v>49</v>
      </c>
      <c r="V41" s="54">
        <f t="shared" si="8"/>
        <v>29</v>
      </c>
      <c r="W41" s="54">
        <f t="shared" si="8"/>
        <v>29</v>
      </c>
      <c r="X41" s="47">
        <f t="shared" si="1"/>
        <v>900</v>
      </c>
      <c r="Y41" s="54">
        <f t="shared" si="8"/>
        <v>43</v>
      </c>
      <c r="Z41" s="54">
        <f t="shared" si="8"/>
        <v>24</v>
      </c>
      <c r="AA41" s="48">
        <f t="shared" si="2"/>
        <v>67</v>
      </c>
      <c r="AB41" s="55">
        <f t="shared" si="3"/>
        <v>1797</v>
      </c>
    </row>
    <row r="42" spans="1:28" ht="16.5" x14ac:dyDescent="0.25">
      <c r="A42" s="20" t="s">
        <v>67</v>
      </c>
      <c r="B42" s="25" t="s">
        <v>68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9">
        <f t="shared" si="0"/>
        <v>0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>
        <f t="shared" si="1"/>
        <v>0</v>
      </c>
      <c r="Y42" s="12"/>
      <c r="Z42" s="12"/>
      <c r="AA42" s="38">
        <f t="shared" si="2"/>
        <v>0</v>
      </c>
      <c r="AB42" s="51">
        <f t="shared" si="3"/>
        <v>0</v>
      </c>
    </row>
    <row r="43" spans="1:28" ht="16.5" x14ac:dyDescent="0.25">
      <c r="A43" s="9">
        <v>32</v>
      </c>
      <c r="B43" s="26" t="s">
        <v>69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59">
        <f t="shared" si="0"/>
        <v>0</v>
      </c>
      <c r="N43" s="16">
        <v>5</v>
      </c>
      <c r="O43" s="16">
        <v>10</v>
      </c>
      <c r="P43" s="16">
        <v>30</v>
      </c>
      <c r="Q43" s="16">
        <v>8</v>
      </c>
      <c r="R43" s="16">
        <v>7</v>
      </c>
      <c r="S43" s="16">
        <v>4</v>
      </c>
      <c r="T43" s="16">
        <v>12</v>
      </c>
      <c r="U43" s="16">
        <v>7</v>
      </c>
      <c r="V43" s="16">
        <v>4</v>
      </c>
      <c r="W43" s="16">
        <v>2</v>
      </c>
      <c r="X43" s="12">
        <f t="shared" si="1"/>
        <v>89</v>
      </c>
      <c r="Y43" s="16">
        <v>0</v>
      </c>
      <c r="Z43" s="16">
        <v>0</v>
      </c>
      <c r="AA43" s="38">
        <f t="shared" si="2"/>
        <v>0</v>
      </c>
      <c r="AB43" s="51">
        <f t="shared" si="3"/>
        <v>89</v>
      </c>
    </row>
    <row r="44" spans="1:28" ht="16.5" x14ac:dyDescent="0.25">
      <c r="A44" s="9">
        <v>33</v>
      </c>
      <c r="B44" s="26" t="s">
        <v>70</v>
      </c>
      <c r="C44" s="16">
        <v>0</v>
      </c>
      <c r="D44" s="16">
        <v>0</v>
      </c>
      <c r="E44" s="16">
        <v>17</v>
      </c>
      <c r="F44" s="16">
        <v>5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13</v>
      </c>
      <c r="M44" s="59">
        <f t="shared" si="0"/>
        <v>35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2">
        <f t="shared" si="1"/>
        <v>0</v>
      </c>
      <c r="Y44" s="16">
        <v>0</v>
      </c>
      <c r="Z44" s="16">
        <v>0</v>
      </c>
      <c r="AA44" s="38">
        <f t="shared" si="2"/>
        <v>0</v>
      </c>
      <c r="AB44" s="51">
        <f t="shared" si="3"/>
        <v>35</v>
      </c>
    </row>
    <row r="45" spans="1:28" ht="16.5" x14ac:dyDescent="0.25">
      <c r="A45" s="9">
        <v>34</v>
      </c>
      <c r="B45" s="26" t="s">
        <v>71</v>
      </c>
      <c r="C45" s="16">
        <v>0</v>
      </c>
      <c r="D45" s="16">
        <v>0</v>
      </c>
      <c r="E45" s="16">
        <v>0</v>
      </c>
      <c r="F45" s="16">
        <v>0</v>
      </c>
      <c r="G45" s="16">
        <v>17</v>
      </c>
      <c r="H45" s="16">
        <v>5</v>
      </c>
      <c r="I45" s="16">
        <v>9</v>
      </c>
      <c r="J45" s="16">
        <v>4</v>
      </c>
      <c r="K45" s="16">
        <v>0</v>
      </c>
      <c r="L45" s="16">
        <v>0</v>
      </c>
      <c r="M45" s="59">
        <f t="shared" si="0"/>
        <v>35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2">
        <f t="shared" si="1"/>
        <v>0</v>
      </c>
      <c r="Y45" s="16">
        <v>0</v>
      </c>
      <c r="Z45" s="16">
        <v>0</v>
      </c>
      <c r="AA45" s="38">
        <f t="shared" si="2"/>
        <v>0</v>
      </c>
      <c r="AB45" s="51">
        <f t="shared" si="3"/>
        <v>35</v>
      </c>
    </row>
    <row r="46" spans="1:28" ht="16.5" x14ac:dyDescent="0.25">
      <c r="A46" s="9">
        <v>35</v>
      </c>
      <c r="B46" s="26" t="s">
        <v>72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59">
        <f t="shared" si="0"/>
        <v>0</v>
      </c>
      <c r="N46" s="16">
        <v>0</v>
      </c>
      <c r="O46" s="16">
        <v>0</v>
      </c>
      <c r="P46" s="16">
        <v>10</v>
      </c>
      <c r="Q46" s="16">
        <v>1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2">
        <f t="shared" si="1"/>
        <v>11</v>
      </c>
      <c r="Y46" s="16">
        <v>0</v>
      </c>
      <c r="Z46" s="16">
        <v>0</v>
      </c>
      <c r="AA46" s="38">
        <f t="shared" si="2"/>
        <v>0</v>
      </c>
      <c r="AB46" s="51">
        <f t="shared" si="3"/>
        <v>11</v>
      </c>
    </row>
    <row r="47" spans="1:28" ht="16.5" x14ac:dyDescent="0.25">
      <c r="A47" s="9">
        <v>36</v>
      </c>
      <c r="B47" s="26" t="s">
        <v>73</v>
      </c>
      <c r="C47" s="16">
        <v>11</v>
      </c>
      <c r="D47" s="16">
        <v>4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15</v>
      </c>
      <c r="L47" s="16">
        <v>0</v>
      </c>
      <c r="M47" s="59">
        <f t="shared" si="0"/>
        <v>30</v>
      </c>
      <c r="N47" s="16">
        <v>0</v>
      </c>
      <c r="O47" s="16">
        <v>0</v>
      </c>
      <c r="P47" s="16">
        <v>1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2">
        <f t="shared" si="1"/>
        <v>1</v>
      </c>
      <c r="Y47" s="16">
        <v>4</v>
      </c>
      <c r="Z47" s="16">
        <v>3</v>
      </c>
      <c r="AA47" s="38">
        <f t="shared" si="2"/>
        <v>7</v>
      </c>
      <c r="AB47" s="51">
        <f t="shared" si="3"/>
        <v>38</v>
      </c>
    </row>
    <row r="48" spans="1:28" ht="16.5" x14ac:dyDescent="0.25">
      <c r="A48" s="9">
        <v>37</v>
      </c>
      <c r="B48" s="26" t="s">
        <v>74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59">
        <f t="shared" si="0"/>
        <v>0</v>
      </c>
      <c r="N48" s="16">
        <v>0</v>
      </c>
      <c r="O48" s="16">
        <v>0</v>
      </c>
      <c r="P48" s="16">
        <v>0</v>
      </c>
      <c r="Q48" s="16">
        <v>0</v>
      </c>
      <c r="R48" s="16">
        <v>4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2">
        <f t="shared" si="1"/>
        <v>4</v>
      </c>
      <c r="Y48" s="16">
        <v>0</v>
      </c>
      <c r="Z48" s="16">
        <v>0</v>
      </c>
      <c r="AA48" s="38">
        <f t="shared" si="2"/>
        <v>0</v>
      </c>
      <c r="AB48" s="51">
        <f t="shared" si="3"/>
        <v>4</v>
      </c>
    </row>
    <row r="49" spans="1:28" ht="16.5" x14ac:dyDescent="0.25">
      <c r="A49" s="9">
        <v>38</v>
      </c>
      <c r="B49" s="26" t="s">
        <v>75</v>
      </c>
      <c r="C49" s="16">
        <v>2</v>
      </c>
      <c r="D49" s="16">
        <v>1</v>
      </c>
      <c r="E49" s="16">
        <v>4</v>
      </c>
      <c r="F49" s="16">
        <v>2</v>
      </c>
      <c r="G49" s="16">
        <v>4</v>
      </c>
      <c r="H49" s="16">
        <v>2</v>
      </c>
      <c r="I49" s="16">
        <v>2</v>
      </c>
      <c r="J49" s="16">
        <v>1</v>
      </c>
      <c r="K49" s="16">
        <v>4</v>
      </c>
      <c r="L49" s="16">
        <v>2</v>
      </c>
      <c r="M49" s="59">
        <f t="shared" si="0"/>
        <v>24</v>
      </c>
      <c r="N49" s="16">
        <v>2</v>
      </c>
      <c r="O49" s="16">
        <v>3</v>
      </c>
      <c r="P49" s="16">
        <v>7</v>
      </c>
      <c r="Q49" s="16">
        <v>2</v>
      </c>
      <c r="R49" s="16">
        <v>2</v>
      </c>
      <c r="S49" s="16">
        <v>1</v>
      </c>
      <c r="T49" s="16">
        <v>4</v>
      </c>
      <c r="U49" s="16">
        <v>1</v>
      </c>
      <c r="V49" s="16">
        <v>2</v>
      </c>
      <c r="W49" s="16">
        <v>1</v>
      </c>
      <c r="X49" s="12">
        <f t="shared" si="1"/>
        <v>25</v>
      </c>
      <c r="Y49" s="16">
        <v>1</v>
      </c>
      <c r="Z49" s="16">
        <v>1</v>
      </c>
      <c r="AA49" s="38">
        <f t="shared" si="2"/>
        <v>2</v>
      </c>
      <c r="AB49" s="51">
        <f t="shared" si="3"/>
        <v>51</v>
      </c>
    </row>
    <row r="50" spans="1:28" ht="16.5" x14ac:dyDescent="0.25">
      <c r="A50" s="9">
        <v>39</v>
      </c>
      <c r="B50" s="26" t="s">
        <v>76</v>
      </c>
      <c r="C50" s="16">
        <v>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59">
        <f t="shared" si="0"/>
        <v>1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2">
        <f t="shared" si="1"/>
        <v>0</v>
      </c>
      <c r="Y50" s="16">
        <v>0</v>
      </c>
      <c r="Z50" s="16">
        <v>0</v>
      </c>
      <c r="AA50" s="38">
        <f t="shared" si="2"/>
        <v>0</v>
      </c>
      <c r="AB50" s="51">
        <f t="shared" si="3"/>
        <v>1</v>
      </c>
    </row>
    <row r="51" spans="1:28" ht="16.5" x14ac:dyDescent="0.25">
      <c r="A51" s="9">
        <v>40</v>
      </c>
      <c r="B51" s="26" t="s">
        <v>77</v>
      </c>
      <c r="C51" s="16">
        <v>0</v>
      </c>
      <c r="D51" s="16">
        <v>0</v>
      </c>
      <c r="E51" s="16">
        <v>3</v>
      </c>
      <c r="F51" s="16">
        <v>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1</v>
      </c>
      <c r="M51" s="59">
        <f t="shared" si="0"/>
        <v>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2">
        <f t="shared" si="1"/>
        <v>0</v>
      </c>
      <c r="Y51" s="16">
        <v>0</v>
      </c>
      <c r="Z51" s="16">
        <v>0</v>
      </c>
      <c r="AA51" s="38">
        <f t="shared" si="2"/>
        <v>0</v>
      </c>
      <c r="AB51" s="51">
        <f t="shared" si="3"/>
        <v>5</v>
      </c>
    </row>
    <row r="52" spans="1:28" ht="16.5" x14ac:dyDescent="0.25">
      <c r="A52" s="9">
        <v>41</v>
      </c>
      <c r="B52" s="26" t="s">
        <v>78</v>
      </c>
      <c r="C52" s="16">
        <v>0</v>
      </c>
      <c r="D52" s="16">
        <v>0</v>
      </c>
      <c r="E52" s="16">
        <v>0</v>
      </c>
      <c r="F52" s="16">
        <v>0</v>
      </c>
      <c r="G52" s="16">
        <v>5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59">
        <f t="shared" si="0"/>
        <v>5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2">
        <f t="shared" si="1"/>
        <v>0</v>
      </c>
      <c r="Y52" s="16">
        <v>0</v>
      </c>
      <c r="Z52" s="16">
        <v>0</v>
      </c>
      <c r="AA52" s="38">
        <f t="shared" si="2"/>
        <v>0</v>
      </c>
      <c r="AB52" s="51">
        <f t="shared" si="3"/>
        <v>5</v>
      </c>
    </row>
    <row r="53" spans="1:28" ht="17.25" customHeight="1" x14ac:dyDescent="0.25">
      <c r="A53" s="27"/>
      <c r="B53" s="49" t="s">
        <v>79</v>
      </c>
      <c r="C53" s="53">
        <f>SUM(C43:C52)</f>
        <v>14</v>
      </c>
      <c r="D53" s="53">
        <f t="shared" ref="D53:Z53" si="9">SUM(D43:D52)</f>
        <v>5</v>
      </c>
      <c r="E53" s="53">
        <f t="shared" si="9"/>
        <v>24</v>
      </c>
      <c r="F53" s="53">
        <f t="shared" si="9"/>
        <v>8</v>
      </c>
      <c r="G53" s="53">
        <f t="shared" si="9"/>
        <v>26</v>
      </c>
      <c r="H53" s="53">
        <f t="shared" si="9"/>
        <v>7</v>
      </c>
      <c r="I53" s="53">
        <f t="shared" si="9"/>
        <v>11</v>
      </c>
      <c r="J53" s="53">
        <f t="shared" si="9"/>
        <v>5</v>
      </c>
      <c r="K53" s="53">
        <f t="shared" si="9"/>
        <v>19</v>
      </c>
      <c r="L53" s="53">
        <f t="shared" si="9"/>
        <v>16</v>
      </c>
      <c r="M53" s="59">
        <f t="shared" si="0"/>
        <v>135</v>
      </c>
      <c r="N53" s="53">
        <f t="shared" si="9"/>
        <v>7</v>
      </c>
      <c r="O53" s="53">
        <f t="shared" si="9"/>
        <v>13</v>
      </c>
      <c r="P53" s="53">
        <f t="shared" si="9"/>
        <v>48</v>
      </c>
      <c r="Q53" s="53">
        <f t="shared" si="9"/>
        <v>11</v>
      </c>
      <c r="R53" s="53">
        <f t="shared" si="9"/>
        <v>13</v>
      </c>
      <c r="S53" s="53">
        <f t="shared" si="9"/>
        <v>5</v>
      </c>
      <c r="T53" s="53">
        <f t="shared" si="9"/>
        <v>16</v>
      </c>
      <c r="U53" s="53">
        <f t="shared" si="9"/>
        <v>8</v>
      </c>
      <c r="V53" s="53">
        <f t="shared" si="9"/>
        <v>6</v>
      </c>
      <c r="W53" s="53">
        <f t="shared" si="9"/>
        <v>3</v>
      </c>
      <c r="X53" s="43">
        <f t="shared" si="1"/>
        <v>130</v>
      </c>
      <c r="Y53" s="53">
        <f t="shared" si="9"/>
        <v>5</v>
      </c>
      <c r="Z53" s="53">
        <f t="shared" si="9"/>
        <v>4</v>
      </c>
      <c r="AA53" s="44">
        <f t="shared" si="2"/>
        <v>9</v>
      </c>
      <c r="AB53" s="52">
        <f t="shared" si="3"/>
        <v>274</v>
      </c>
    </row>
    <row r="54" spans="1:28" ht="16.5" x14ac:dyDescent="0.25">
      <c r="A54" s="9" t="s">
        <v>80</v>
      </c>
      <c r="B54" s="28" t="s">
        <v>81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9">
        <f t="shared" si="0"/>
        <v>0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>
        <f t="shared" si="1"/>
        <v>0</v>
      </c>
      <c r="Y54" s="12"/>
      <c r="Z54" s="12"/>
      <c r="AA54" s="38">
        <f t="shared" si="2"/>
        <v>0</v>
      </c>
      <c r="AB54" s="51">
        <f t="shared" si="3"/>
        <v>0</v>
      </c>
    </row>
    <row r="55" spans="1:28" ht="16.5" x14ac:dyDescent="0.25">
      <c r="A55" s="9">
        <v>42</v>
      </c>
      <c r="B55" s="26" t="s">
        <v>82</v>
      </c>
      <c r="C55" s="16">
        <v>1</v>
      </c>
      <c r="D55" s="16">
        <v>0</v>
      </c>
      <c r="E55" s="16">
        <v>1</v>
      </c>
      <c r="F55" s="16">
        <v>0</v>
      </c>
      <c r="G55" s="16">
        <v>0</v>
      </c>
      <c r="H55" s="16">
        <v>0</v>
      </c>
      <c r="I55" s="16">
        <v>1</v>
      </c>
      <c r="J55" s="16">
        <v>0</v>
      </c>
      <c r="K55" s="16">
        <v>0</v>
      </c>
      <c r="L55" s="16">
        <v>0</v>
      </c>
      <c r="M55" s="59">
        <f t="shared" si="0"/>
        <v>3</v>
      </c>
      <c r="N55" s="16">
        <v>0</v>
      </c>
      <c r="O55" s="16">
        <v>1</v>
      </c>
      <c r="P55" s="16">
        <v>1</v>
      </c>
      <c r="Q55" s="16">
        <v>0</v>
      </c>
      <c r="R55" s="16">
        <v>1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2">
        <f t="shared" si="1"/>
        <v>3</v>
      </c>
      <c r="Y55" s="16">
        <v>1</v>
      </c>
      <c r="Z55" s="16">
        <v>1</v>
      </c>
      <c r="AA55" s="38">
        <f t="shared" si="2"/>
        <v>2</v>
      </c>
      <c r="AB55" s="51">
        <f t="shared" si="3"/>
        <v>8</v>
      </c>
    </row>
    <row r="56" spans="1:28" ht="15.75" customHeight="1" x14ac:dyDescent="0.25">
      <c r="A56" s="27"/>
      <c r="B56" s="49" t="s">
        <v>83</v>
      </c>
      <c r="C56" s="53">
        <f>SUM(C55)</f>
        <v>1</v>
      </c>
      <c r="D56" s="53">
        <f t="shared" ref="D56:Z56" si="10">SUM(D55)</f>
        <v>0</v>
      </c>
      <c r="E56" s="53">
        <f t="shared" si="10"/>
        <v>1</v>
      </c>
      <c r="F56" s="53">
        <f t="shared" si="10"/>
        <v>0</v>
      </c>
      <c r="G56" s="53">
        <f t="shared" si="10"/>
        <v>0</v>
      </c>
      <c r="H56" s="53">
        <f t="shared" si="10"/>
        <v>0</v>
      </c>
      <c r="I56" s="53">
        <f t="shared" si="10"/>
        <v>1</v>
      </c>
      <c r="J56" s="53">
        <f t="shared" si="10"/>
        <v>0</v>
      </c>
      <c r="K56" s="53">
        <f t="shared" si="10"/>
        <v>0</v>
      </c>
      <c r="L56" s="53">
        <f t="shared" si="10"/>
        <v>0</v>
      </c>
      <c r="M56" s="59">
        <f t="shared" si="0"/>
        <v>3</v>
      </c>
      <c r="N56" s="53">
        <f t="shared" si="10"/>
        <v>0</v>
      </c>
      <c r="O56" s="53">
        <f t="shared" si="10"/>
        <v>1</v>
      </c>
      <c r="P56" s="53">
        <f t="shared" si="10"/>
        <v>1</v>
      </c>
      <c r="Q56" s="53">
        <f t="shared" si="10"/>
        <v>0</v>
      </c>
      <c r="R56" s="53">
        <f t="shared" si="10"/>
        <v>1</v>
      </c>
      <c r="S56" s="53">
        <f t="shared" si="10"/>
        <v>0</v>
      </c>
      <c r="T56" s="53">
        <f t="shared" si="10"/>
        <v>0</v>
      </c>
      <c r="U56" s="53">
        <f t="shared" si="10"/>
        <v>0</v>
      </c>
      <c r="V56" s="53">
        <f t="shared" si="10"/>
        <v>0</v>
      </c>
      <c r="W56" s="53">
        <f t="shared" si="10"/>
        <v>0</v>
      </c>
      <c r="X56" s="43">
        <f t="shared" si="1"/>
        <v>3</v>
      </c>
      <c r="Y56" s="53">
        <f t="shared" si="10"/>
        <v>1</v>
      </c>
      <c r="Z56" s="53">
        <f t="shared" si="10"/>
        <v>1</v>
      </c>
      <c r="AA56" s="44">
        <f t="shared" si="2"/>
        <v>2</v>
      </c>
      <c r="AB56" s="52">
        <f t="shared" si="3"/>
        <v>8</v>
      </c>
    </row>
    <row r="57" spans="1:28" ht="18.75" customHeight="1" thickBot="1" x14ac:dyDescent="0.3">
      <c r="A57" s="29" t="s">
        <v>84</v>
      </c>
      <c r="B57" s="30"/>
      <c r="C57" s="56">
        <f>C41+C53+C56</f>
        <v>217</v>
      </c>
      <c r="D57" s="56">
        <f t="shared" ref="D57:Z57" si="11">D41+D53+D56</f>
        <v>42</v>
      </c>
      <c r="E57" s="56">
        <f t="shared" si="11"/>
        <v>162</v>
      </c>
      <c r="F57" s="56">
        <f t="shared" si="11"/>
        <v>45</v>
      </c>
      <c r="G57" s="56">
        <f t="shared" si="11"/>
        <v>137</v>
      </c>
      <c r="H57" s="56">
        <f t="shared" si="11"/>
        <v>54</v>
      </c>
      <c r="I57" s="56">
        <f t="shared" si="11"/>
        <v>90</v>
      </c>
      <c r="J57" s="56">
        <f t="shared" si="11"/>
        <v>37</v>
      </c>
      <c r="K57" s="56">
        <f t="shared" si="11"/>
        <v>99</v>
      </c>
      <c r="L57" s="56">
        <f t="shared" si="11"/>
        <v>85</v>
      </c>
      <c r="M57" s="59">
        <f t="shared" si="0"/>
        <v>968</v>
      </c>
      <c r="N57" s="56">
        <f t="shared" si="11"/>
        <v>48</v>
      </c>
      <c r="O57" s="56">
        <f t="shared" si="11"/>
        <v>90</v>
      </c>
      <c r="P57" s="56">
        <f t="shared" si="11"/>
        <v>437</v>
      </c>
      <c r="Q57" s="56">
        <f t="shared" si="11"/>
        <v>87</v>
      </c>
      <c r="R57" s="56">
        <f t="shared" si="11"/>
        <v>106</v>
      </c>
      <c r="S57" s="56">
        <f t="shared" si="11"/>
        <v>51</v>
      </c>
      <c r="T57" s="56">
        <f t="shared" si="11"/>
        <v>90</v>
      </c>
      <c r="U57" s="56">
        <f t="shared" si="11"/>
        <v>57</v>
      </c>
      <c r="V57" s="56">
        <f t="shared" si="11"/>
        <v>35</v>
      </c>
      <c r="W57" s="56">
        <f t="shared" si="11"/>
        <v>32</v>
      </c>
      <c r="X57" s="40">
        <f t="shared" si="1"/>
        <v>1033</v>
      </c>
      <c r="Y57" s="56">
        <f t="shared" si="11"/>
        <v>49</v>
      </c>
      <c r="Z57" s="56">
        <f t="shared" si="11"/>
        <v>29</v>
      </c>
      <c r="AA57" s="41">
        <f t="shared" si="2"/>
        <v>78</v>
      </c>
      <c r="AB57" s="57">
        <f t="shared" si="3"/>
        <v>2079</v>
      </c>
    </row>
    <row r="58" spans="1:28" x14ac:dyDescent="0.25">
      <c r="A58" s="32"/>
      <c r="B58" s="33"/>
      <c r="X58" s="58">
        <f>M57+X57</f>
        <v>2001</v>
      </c>
    </row>
    <row r="59" spans="1:28" x14ac:dyDescent="0.25">
      <c r="A59" s="32"/>
      <c r="B59" s="33"/>
    </row>
    <row r="60" spans="1:28" x14ac:dyDescent="0.25">
      <c r="A60" s="32"/>
      <c r="B60" s="33"/>
    </row>
    <row r="61" spans="1:28" x14ac:dyDescent="0.25">
      <c r="A61" s="32"/>
      <c r="B61" s="33"/>
    </row>
    <row r="62" spans="1:28" x14ac:dyDescent="0.25">
      <c r="A62" s="32"/>
      <c r="B62" s="33"/>
    </row>
    <row r="63" spans="1:28" x14ac:dyDescent="0.25">
      <c r="A63" s="32"/>
      <c r="B63" s="33"/>
    </row>
    <row r="64" spans="1:28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32"/>
      <c r="B94" s="33"/>
    </row>
    <row r="95" spans="1:2" x14ac:dyDescent="0.25">
      <c r="A95" s="32"/>
      <c r="B95" s="33"/>
    </row>
    <row r="96" spans="1:2" x14ac:dyDescent="0.25">
      <c r="A96" s="32"/>
      <c r="B96" s="33"/>
    </row>
    <row r="97" spans="1:2" x14ac:dyDescent="0.25">
      <c r="A97" s="32"/>
      <c r="B97" s="33"/>
    </row>
    <row r="98" spans="1:2" x14ac:dyDescent="0.25">
      <c r="A98" s="32"/>
      <c r="B98" s="33"/>
    </row>
    <row r="99" spans="1:2" x14ac:dyDescent="0.25">
      <c r="A99" s="32"/>
      <c r="B99" s="33"/>
    </row>
    <row r="100" spans="1:2" x14ac:dyDescent="0.25">
      <c r="A100" s="32"/>
      <c r="B100" s="33"/>
    </row>
    <row r="101" spans="1:2" x14ac:dyDescent="0.25">
      <c r="A101" s="32"/>
      <c r="B101" s="33"/>
    </row>
    <row r="102" spans="1:2" x14ac:dyDescent="0.25">
      <c r="A102" s="32"/>
      <c r="B102" s="33"/>
    </row>
    <row r="103" spans="1:2" x14ac:dyDescent="0.25">
      <c r="A103" s="32"/>
      <c r="B103" s="33"/>
    </row>
    <row r="104" spans="1:2" x14ac:dyDescent="0.25">
      <c r="A104" s="32"/>
      <c r="B104" s="33"/>
    </row>
    <row r="105" spans="1:2" x14ac:dyDescent="0.25">
      <c r="A105" s="32"/>
      <c r="B105" s="33"/>
    </row>
    <row r="106" spans="1:2" x14ac:dyDescent="0.25">
      <c r="A106" s="32"/>
      <c r="B106" s="33"/>
    </row>
    <row r="107" spans="1:2" x14ac:dyDescent="0.25">
      <c r="A107" s="32"/>
      <c r="B107" s="33"/>
    </row>
    <row r="108" spans="1:2" x14ac:dyDescent="0.25">
      <c r="A108" s="32"/>
      <c r="B108" s="33"/>
    </row>
    <row r="109" spans="1:2" x14ac:dyDescent="0.25">
      <c r="A109" s="32"/>
      <c r="B109" s="33"/>
    </row>
    <row r="110" spans="1:2" x14ac:dyDescent="0.25">
      <c r="A110" s="32"/>
      <c r="B110" s="33"/>
    </row>
    <row r="111" spans="1:2" x14ac:dyDescent="0.25">
      <c r="A111" s="32"/>
      <c r="B111" s="33"/>
    </row>
    <row r="112" spans="1:2" x14ac:dyDescent="0.25">
      <c r="A112" s="32"/>
      <c r="B112" s="33"/>
    </row>
    <row r="113" spans="1:2" x14ac:dyDescent="0.25">
      <c r="A113" s="32"/>
      <c r="B113" s="33"/>
    </row>
    <row r="114" spans="1:2" x14ac:dyDescent="0.25">
      <c r="A114" s="32"/>
      <c r="B114" s="33"/>
    </row>
    <row r="115" spans="1:2" x14ac:dyDescent="0.25">
      <c r="A115" s="32"/>
      <c r="B115" s="33"/>
    </row>
    <row r="116" spans="1:2" x14ac:dyDescent="0.25">
      <c r="A116" s="32"/>
      <c r="B116" s="33"/>
    </row>
    <row r="117" spans="1:2" x14ac:dyDescent="0.25">
      <c r="A117" s="32"/>
      <c r="B117" s="33"/>
    </row>
    <row r="118" spans="1:2" x14ac:dyDescent="0.25">
      <c r="A118" s="32"/>
      <c r="B118" s="33"/>
    </row>
    <row r="119" spans="1:2" x14ac:dyDescent="0.25">
      <c r="A119" s="32"/>
      <c r="B119" s="33"/>
    </row>
    <row r="120" spans="1:2" x14ac:dyDescent="0.25">
      <c r="A120" s="32"/>
      <c r="B120" s="33"/>
    </row>
    <row r="121" spans="1:2" x14ac:dyDescent="0.25">
      <c r="A121" s="32"/>
      <c r="B121" s="33"/>
    </row>
    <row r="122" spans="1:2" x14ac:dyDescent="0.25">
      <c r="A122" s="32"/>
      <c r="B122" s="33"/>
    </row>
    <row r="123" spans="1:2" x14ac:dyDescent="0.25">
      <c r="A123" s="32"/>
      <c r="B123" s="33"/>
    </row>
    <row r="124" spans="1:2" x14ac:dyDescent="0.25">
      <c r="A124" s="32"/>
      <c r="B124" s="33"/>
    </row>
    <row r="125" spans="1:2" x14ac:dyDescent="0.25">
      <c r="A125" s="32"/>
      <c r="B125" s="33"/>
    </row>
    <row r="126" spans="1:2" x14ac:dyDescent="0.25">
      <c r="A126" s="32"/>
      <c r="B126" s="33"/>
    </row>
    <row r="127" spans="1:2" x14ac:dyDescent="0.25">
      <c r="A127" s="32"/>
      <c r="B127" s="33"/>
    </row>
    <row r="128" spans="1:2" x14ac:dyDescent="0.25">
      <c r="A128" s="32"/>
      <c r="B128" s="33"/>
    </row>
    <row r="129" spans="1:2" x14ac:dyDescent="0.25">
      <c r="A129" s="32"/>
      <c r="B129" s="33"/>
    </row>
    <row r="130" spans="1:2" x14ac:dyDescent="0.25">
      <c r="A130" s="32"/>
      <c r="B130" s="33"/>
    </row>
    <row r="131" spans="1:2" x14ac:dyDescent="0.25">
      <c r="A131" s="32"/>
      <c r="B131" s="33"/>
    </row>
    <row r="132" spans="1:2" x14ac:dyDescent="0.25">
      <c r="A132" s="32"/>
      <c r="B132" s="33"/>
    </row>
    <row r="133" spans="1:2" x14ac:dyDescent="0.25">
      <c r="A133" s="32"/>
      <c r="B133" s="33"/>
    </row>
    <row r="134" spans="1:2" x14ac:dyDescent="0.25">
      <c r="A134" s="32"/>
      <c r="B134" s="33"/>
    </row>
    <row r="135" spans="1:2" x14ac:dyDescent="0.25">
      <c r="A135" s="32"/>
      <c r="B135" s="33"/>
    </row>
    <row r="136" spans="1:2" x14ac:dyDescent="0.25">
      <c r="A136" s="32"/>
      <c r="B136" s="33"/>
    </row>
    <row r="137" spans="1:2" x14ac:dyDescent="0.25">
      <c r="A137" s="32"/>
      <c r="B137" s="33"/>
    </row>
    <row r="138" spans="1:2" x14ac:dyDescent="0.25">
      <c r="A138" s="32"/>
      <c r="B138" s="33"/>
    </row>
    <row r="139" spans="1:2" x14ac:dyDescent="0.25">
      <c r="A139" s="32"/>
      <c r="B139" s="33"/>
    </row>
    <row r="140" spans="1:2" x14ac:dyDescent="0.25">
      <c r="A140" s="32"/>
      <c r="B140" s="33"/>
    </row>
    <row r="141" spans="1:2" x14ac:dyDescent="0.25">
      <c r="A141" s="32"/>
      <c r="B141" s="33"/>
    </row>
    <row r="142" spans="1:2" x14ac:dyDescent="0.25">
      <c r="A142" s="32"/>
      <c r="B142" s="33"/>
    </row>
    <row r="143" spans="1:2" x14ac:dyDescent="0.25">
      <c r="A143" s="32"/>
      <c r="B143" s="33"/>
    </row>
    <row r="144" spans="1:2" x14ac:dyDescent="0.25">
      <c r="A144" s="32"/>
      <c r="B144" s="33"/>
    </row>
    <row r="145" spans="1:2" x14ac:dyDescent="0.25">
      <c r="A145" s="32"/>
      <c r="B145" s="33"/>
    </row>
    <row r="146" spans="1:2" x14ac:dyDescent="0.25">
      <c r="A146" s="32"/>
      <c r="B146" s="33"/>
    </row>
    <row r="147" spans="1:2" x14ac:dyDescent="0.25">
      <c r="A147" s="32"/>
      <c r="B147" s="33"/>
    </row>
    <row r="148" spans="1:2" x14ac:dyDescent="0.25">
      <c r="A148" s="32"/>
      <c r="B148" s="33"/>
    </row>
    <row r="149" spans="1:2" x14ac:dyDescent="0.25">
      <c r="A149" s="32"/>
      <c r="B149" s="33"/>
    </row>
    <row r="150" spans="1:2" x14ac:dyDescent="0.25">
      <c r="A150" s="32"/>
      <c r="B150" s="33"/>
    </row>
    <row r="151" spans="1:2" x14ac:dyDescent="0.25">
      <c r="A151" s="32"/>
      <c r="B151" s="33"/>
    </row>
    <row r="152" spans="1:2" x14ac:dyDescent="0.25">
      <c r="A152" s="32"/>
      <c r="B152" s="33"/>
    </row>
    <row r="153" spans="1:2" x14ac:dyDescent="0.25">
      <c r="A153" s="32"/>
      <c r="B153" s="33"/>
    </row>
    <row r="154" spans="1:2" x14ac:dyDescent="0.25">
      <c r="A154" s="32"/>
      <c r="B154" s="33"/>
    </row>
    <row r="155" spans="1:2" x14ac:dyDescent="0.25">
      <c r="A155" s="32"/>
      <c r="B155" s="33"/>
    </row>
    <row r="156" spans="1:2" x14ac:dyDescent="0.25">
      <c r="A156" s="32"/>
      <c r="B156" s="33"/>
    </row>
    <row r="157" spans="1:2" x14ac:dyDescent="0.25">
      <c r="A157" s="32"/>
      <c r="B157" s="33"/>
    </row>
    <row r="158" spans="1:2" x14ac:dyDescent="0.25">
      <c r="A158" s="32"/>
      <c r="B158" s="33"/>
    </row>
    <row r="159" spans="1:2" x14ac:dyDescent="0.25">
      <c r="A159" s="32"/>
      <c r="B159" s="33"/>
    </row>
    <row r="160" spans="1:2" x14ac:dyDescent="0.25">
      <c r="A160" s="32"/>
      <c r="B160" s="33"/>
    </row>
    <row r="161" spans="1:2" x14ac:dyDescent="0.25">
      <c r="A161" s="32"/>
      <c r="B161" s="33"/>
    </row>
    <row r="162" spans="1:2" x14ac:dyDescent="0.25">
      <c r="A162" s="32"/>
      <c r="B162" s="33"/>
    </row>
    <row r="163" spans="1:2" x14ac:dyDescent="0.25">
      <c r="A163" s="32"/>
      <c r="B163" s="33"/>
    </row>
    <row r="164" spans="1:2" x14ac:dyDescent="0.25">
      <c r="A164" s="32"/>
      <c r="B164" s="33"/>
    </row>
    <row r="165" spans="1:2" x14ac:dyDescent="0.25">
      <c r="A165" s="32"/>
      <c r="B165" s="33"/>
    </row>
    <row r="166" spans="1:2" x14ac:dyDescent="0.25">
      <c r="A166" s="32"/>
      <c r="B166" s="33"/>
    </row>
    <row r="167" spans="1:2" x14ac:dyDescent="0.25">
      <c r="A167" s="32"/>
      <c r="B167" s="33"/>
    </row>
    <row r="168" spans="1:2" x14ac:dyDescent="0.25">
      <c r="A168" s="32"/>
      <c r="B168" s="33"/>
    </row>
    <row r="169" spans="1:2" x14ac:dyDescent="0.25">
      <c r="A169" s="32"/>
      <c r="B169" s="33"/>
    </row>
    <row r="170" spans="1:2" x14ac:dyDescent="0.25">
      <c r="A170" s="32"/>
      <c r="B170" s="33"/>
    </row>
    <row r="171" spans="1:2" x14ac:dyDescent="0.25">
      <c r="A171" s="32"/>
      <c r="B171" s="33"/>
    </row>
    <row r="172" spans="1:2" x14ac:dyDescent="0.25">
      <c r="A172" s="32"/>
      <c r="B172" s="33"/>
    </row>
    <row r="173" spans="1:2" x14ac:dyDescent="0.25">
      <c r="A173" s="32"/>
      <c r="B173" s="33"/>
    </row>
    <row r="174" spans="1:2" x14ac:dyDescent="0.25">
      <c r="A174" s="32"/>
      <c r="B174" s="33"/>
    </row>
    <row r="175" spans="1:2" x14ac:dyDescent="0.25">
      <c r="A175" s="32"/>
      <c r="B175" s="33"/>
    </row>
    <row r="176" spans="1:2" x14ac:dyDescent="0.25">
      <c r="A176" s="32"/>
      <c r="B176" s="33"/>
    </row>
    <row r="177" spans="1:2" x14ac:dyDescent="0.25">
      <c r="A177" s="32"/>
      <c r="B177" s="33"/>
    </row>
    <row r="178" spans="1:2" x14ac:dyDescent="0.25">
      <c r="A178" s="32"/>
      <c r="B178" s="33"/>
    </row>
    <row r="179" spans="1:2" x14ac:dyDescent="0.25">
      <c r="A179" s="32"/>
      <c r="B179" s="33"/>
    </row>
    <row r="180" spans="1:2" x14ac:dyDescent="0.25">
      <c r="A180" s="32"/>
      <c r="B180" s="33"/>
    </row>
    <row r="181" spans="1:2" x14ac:dyDescent="0.25">
      <c r="A181" s="32"/>
      <c r="B181" s="33"/>
    </row>
    <row r="182" spans="1:2" x14ac:dyDescent="0.25">
      <c r="A182" s="32"/>
      <c r="B182" s="33"/>
    </row>
    <row r="183" spans="1:2" x14ac:dyDescent="0.25">
      <c r="A183" s="32"/>
      <c r="B183" s="33"/>
    </row>
    <row r="184" spans="1:2" x14ac:dyDescent="0.25">
      <c r="A184" s="32"/>
      <c r="B184" s="33"/>
    </row>
    <row r="185" spans="1:2" x14ac:dyDescent="0.25">
      <c r="A185" s="32"/>
      <c r="B185" s="33"/>
    </row>
    <row r="186" spans="1:2" x14ac:dyDescent="0.25">
      <c r="A186" s="32"/>
      <c r="B186" s="33"/>
    </row>
    <row r="187" spans="1:2" x14ac:dyDescent="0.25">
      <c r="A187" s="32"/>
      <c r="B187" s="33"/>
    </row>
    <row r="188" spans="1:2" x14ac:dyDescent="0.25">
      <c r="A188" s="32"/>
      <c r="B188" s="33"/>
    </row>
    <row r="189" spans="1:2" x14ac:dyDescent="0.25">
      <c r="A189" s="32"/>
      <c r="B189" s="33"/>
    </row>
    <row r="190" spans="1:2" x14ac:dyDescent="0.25">
      <c r="A190" s="32"/>
      <c r="B190" s="33"/>
    </row>
    <row r="191" spans="1:2" x14ac:dyDescent="0.25">
      <c r="A191" s="32"/>
      <c r="B191" s="33"/>
    </row>
    <row r="192" spans="1:2" x14ac:dyDescent="0.25">
      <c r="A192" s="32"/>
      <c r="B192" s="33"/>
    </row>
    <row r="193" spans="1:28" x14ac:dyDescent="0.25">
      <c r="A193" s="32"/>
      <c r="B193" s="33"/>
    </row>
    <row r="194" spans="1:28" x14ac:dyDescent="0.25">
      <c r="A194" s="32"/>
      <c r="B194" s="33"/>
    </row>
    <row r="195" spans="1:28" x14ac:dyDescent="0.25">
      <c r="A195" s="32"/>
      <c r="B195" s="33"/>
    </row>
    <row r="196" spans="1:28" x14ac:dyDescent="0.25">
      <c r="A196" s="32"/>
      <c r="B196" s="33"/>
    </row>
    <row r="203" spans="1:28" s="34" customFormat="1" ht="16.5" x14ac:dyDescent="0.3">
      <c r="A203" s="7"/>
      <c r="B203" s="7"/>
      <c r="C203" s="7"/>
      <c r="D203" s="7"/>
      <c r="AB203" s="35"/>
    </row>
    <row r="204" spans="1:28" s="34" customFormat="1" ht="16.5" x14ac:dyDescent="0.3">
      <c r="A204" s="7"/>
      <c r="B204" s="7"/>
      <c r="C204" s="7"/>
      <c r="D204" s="7"/>
      <c r="AB204" s="35"/>
    </row>
    <row r="205" spans="1:28" s="34" customFormat="1" ht="16.5" x14ac:dyDescent="0.3">
      <c r="A205" s="7"/>
      <c r="B205" s="7"/>
      <c r="C205" s="7"/>
      <c r="D205" s="7"/>
      <c r="AB205" s="35"/>
    </row>
    <row r="206" spans="1:28" s="34" customFormat="1" ht="16.5" x14ac:dyDescent="0.3">
      <c r="A206" s="7"/>
      <c r="B206" s="7"/>
      <c r="C206" s="7"/>
      <c r="D206" s="7"/>
      <c r="AB206" s="35"/>
    </row>
    <row r="207" spans="1:28" s="34" customFormat="1" ht="16.5" x14ac:dyDescent="0.3">
      <c r="A207" s="7"/>
      <c r="B207" s="7"/>
      <c r="C207" s="7"/>
      <c r="D207" s="7"/>
      <c r="AB207" s="35"/>
    </row>
    <row r="208" spans="1:28" s="34" customFormat="1" ht="16.5" x14ac:dyDescent="0.3">
      <c r="A208" s="7"/>
      <c r="B208" s="7"/>
      <c r="C208" s="7"/>
      <c r="D208" s="7"/>
      <c r="AB208" s="35"/>
    </row>
    <row r="209" spans="1:28" s="34" customFormat="1" ht="16.5" x14ac:dyDescent="0.3">
      <c r="A209" s="7"/>
      <c r="B209" s="7"/>
      <c r="C209" s="7"/>
      <c r="D209" s="7"/>
      <c r="AB209" s="35"/>
    </row>
    <row r="210" spans="1:28" s="34" customFormat="1" ht="16.5" x14ac:dyDescent="0.3">
      <c r="A210" s="7"/>
      <c r="B210" s="7"/>
      <c r="C210" s="7"/>
      <c r="D210" s="7"/>
      <c r="AB210" s="35"/>
    </row>
    <row r="211" spans="1:28" s="34" customFormat="1" ht="16.5" x14ac:dyDescent="0.3">
      <c r="A211" s="7"/>
      <c r="B211" s="7"/>
      <c r="C211" s="7"/>
      <c r="D211" s="7"/>
      <c r="AB211" s="35"/>
    </row>
    <row r="212" spans="1:28" s="34" customFormat="1" ht="16.5" x14ac:dyDescent="0.3">
      <c r="A212" s="7"/>
      <c r="B212" s="7"/>
      <c r="C212" s="7"/>
      <c r="D212" s="7"/>
      <c r="AB212" s="35"/>
    </row>
    <row r="213" spans="1:28" s="34" customFormat="1" ht="16.5" x14ac:dyDescent="0.3">
      <c r="A213" s="7"/>
      <c r="B213" s="7"/>
      <c r="C213" s="7"/>
      <c r="D213" s="7"/>
      <c r="AB213" s="35"/>
    </row>
    <row r="214" spans="1:28" s="34" customFormat="1" ht="16.5" x14ac:dyDescent="0.3">
      <c r="A214" s="7"/>
      <c r="B214" s="7"/>
      <c r="C214" s="7"/>
      <c r="D214" s="7"/>
      <c r="AB214" s="35"/>
    </row>
    <row r="215" spans="1:28" s="34" customFormat="1" ht="16.5" x14ac:dyDescent="0.3">
      <c r="A215" s="7"/>
      <c r="B215" s="7"/>
      <c r="C215" s="7"/>
      <c r="D215" s="7"/>
      <c r="AB215" s="35"/>
    </row>
    <row r="216" spans="1:28" s="34" customFormat="1" ht="16.5" x14ac:dyDescent="0.3">
      <c r="A216" s="7"/>
      <c r="B216" s="7"/>
      <c r="C216" s="7"/>
      <c r="D216" s="7"/>
      <c r="AB216" s="35"/>
    </row>
    <row r="217" spans="1:28" s="34" customFormat="1" ht="16.5" x14ac:dyDescent="0.3">
      <c r="A217" s="7"/>
      <c r="B217" s="7"/>
      <c r="C217" s="7"/>
      <c r="D217" s="7"/>
      <c r="AB217" s="35"/>
    </row>
    <row r="218" spans="1:28" s="34" customFormat="1" ht="16.5" x14ac:dyDescent="0.3">
      <c r="A218" s="7"/>
      <c r="B218" s="7"/>
      <c r="C218" s="7"/>
      <c r="D218" s="7"/>
      <c r="AB218" s="35"/>
    </row>
    <row r="219" spans="1:28" s="34" customFormat="1" ht="16.5" x14ac:dyDescent="0.3">
      <c r="A219" s="7"/>
      <c r="B219" s="7"/>
      <c r="C219" s="7"/>
      <c r="D219" s="7"/>
      <c r="AB219" s="35"/>
    </row>
    <row r="220" spans="1:28" s="34" customFormat="1" ht="16.5" x14ac:dyDescent="0.3">
      <c r="A220" s="7"/>
      <c r="B220" s="7"/>
      <c r="C220" s="7"/>
      <c r="D220" s="7"/>
      <c r="AB220" s="35"/>
    </row>
    <row r="221" spans="1:28" s="34" customFormat="1" ht="16.5" x14ac:dyDescent="0.3">
      <c r="A221" s="7"/>
      <c r="B221" s="7"/>
      <c r="C221" s="7"/>
      <c r="D221" s="7"/>
      <c r="AB221" s="35"/>
    </row>
    <row r="222" spans="1:28" s="34" customFormat="1" ht="16.5" x14ac:dyDescent="0.3">
      <c r="A222" s="7"/>
      <c r="B222" s="7"/>
      <c r="C222" s="7"/>
      <c r="D222" s="7"/>
      <c r="AB222" s="35"/>
    </row>
    <row r="223" spans="1:28" s="34" customFormat="1" ht="16.5" x14ac:dyDescent="0.3">
      <c r="A223" s="7"/>
      <c r="B223" s="7"/>
      <c r="C223" s="7"/>
      <c r="D223" s="7"/>
      <c r="AB223" s="35"/>
    </row>
    <row r="224" spans="1:28" s="34" customFormat="1" ht="16.5" x14ac:dyDescent="0.3">
      <c r="A224" s="7"/>
      <c r="B224" s="7"/>
      <c r="C224" s="7"/>
      <c r="D224" s="7"/>
      <c r="AB224" s="35"/>
    </row>
    <row r="225" spans="1:28" s="34" customFormat="1" ht="16.5" x14ac:dyDescent="0.3">
      <c r="A225" s="7"/>
      <c r="B225" s="7"/>
      <c r="C225" s="7"/>
      <c r="D225" s="7"/>
      <c r="AB225" s="35"/>
    </row>
    <row r="226" spans="1:28" s="34" customFormat="1" ht="16.5" x14ac:dyDescent="0.3">
      <c r="A226" s="7"/>
      <c r="B226" s="7"/>
      <c r="C226" s="7"/>
      <c r="D226" s="7"/>
      <c r="AB226" s="35"/>
    </row>
    <row r="227" spans="1:28" s="34" customFormat="1" ht="16.5" x14ac:dyDescent="0.3">
      <c r="A227" s="7"/>
      <c r="B227" s="7"/>
      <c r="C227" s="7"/>
      <c r="D227" s="7"/>
      <c r="AB227" s="35"/>
    </row>
    <row r="228" spans="1:28" s="34" customFormat="1" ht="16.5" x14ac:dyDescent="0.3">
      <c r="A228" s="7"/>
      <c r="B228" s="7"/>
      <c r="C228" s="7"/>
      <c r="D228" s="7"/>
      <c r="AB228" s="35"/>
    </row>
    <row r="229" spans="1:28" s="34" customFormat="1" ht="16.5" x14ac:dyDescent="0.3">
      <c r="A229" s="7"/>
      <c r="B229" s="7"/>
      <c r="C229" s="7"/>
      <c r="D229" s="7"/>
      <c r="AB229" s="35"/>
    </row>
    <row r="230" spans="1:28" s="34" customFormat="1" ht="16.5" x14ac:dyDescent="0.3">
      <c r="A230" s="7"/>
      <c r="B230" s="7"/>
      <c r="C230" s="7"/>
      <c r="D230" s="7"/>
      <c r="AB230" s="35"/>
    </row>
    <row r="231" spans="1:28" s="34" customFormat="1" ht="16.5" x14ac:dyDescent="0.3">
      <c r="A231" s="7"/>
      <c r="B231" s="7"/>
      <c r="C231" s="7"/>
      <c r="D231" s="7"/>
      <c r="AB231" s="35"/>
    </row>
    <row r="232" spans="1:28" s="34" customFormat="1" ht="16.5" x14ac:dyDescent="0.3">
      <c r="A232" s="7"/>
      <c r="B232" s="7"/>
      <c r="C232" s="7"/>
      <c r="D232" s="7"/>
      <c r="AB232" s="35"/>
    </row>
    <row r="233" spans="1:28" s="34" customFormat="1" ht="16.5" x14ac:dyDescent="0.3">
      <c r="A233" s="7"/>
      <c r="B233" s="7"/>
      <c r="C233" s="7"/>
      <c r="D233" s="7"/>
      <c r="AB233" s="35"/>
    </row>
    <row r="234" spans="1:28" s="34" customFormat="1" ht="16.5" x14ac:dyDescent="0.3">
      <c r="A234" s="7"/>
      <c r="B234" s="7"/>
      <c r="C234" s="7"/>
      <c r="D234" s="7"/>
      <c r="AB234" s="35"/>
    </row>
    <row r="235" spans="1:28" s="34" customFormat="1" ht="16.5" x14ac:dyDescent="0.3">
      <c r="A235" s="7"/>
      <c r="B235" s="7"/>
      <c r="C235" s="7"/>
      <c r="D235" s="7"/>
      <c r="AB235" s="35"/>
    </row>
    <row r="236" spans="1:28" s="34" customFormat="1" ht="16.5" x14ac:dyDescent="0.3">
      <c r="A236" s="7"/>
      <c r="B236" s="7"/>
      <c r="C236" s="7"/>
      <c r="D236" s="7"/>
      <c r="AB236" s="35"/>
    </row>
    <row r="237" spans="1:28" s="34" customFormat="1" ht="16.5" x14ac:dyDescent="0.3">
      <c r="A237" s="7"/>
      <c r="B237" s="7"/>
      <c r="C237" s="7"/>
      <c r="D237" s="7"/>
      <c r="AB237" s="35"/>
    </row>
    <row r="238" spans="1:28" s="34" customFormat="1" ht="16.5" x14ac:dyDescent="0.3">
      <c r="A238" s="7"/>
      <c r="B238" s="7"/>
      <c r="C238" s="7"/>
      <c r="D238" s="7"/>
      <c r="AB238" s="35"/>
    </row>
    <row r="239" spans="1:28" s="34" customFormat="1" ht="16.5" x14ac:dyDescent="0.3">
      <c r="A239" s="7"/>
      <c r="B239" s="7"/>
      <c r="C239" s="7"/>
      <c r="D239" s="7"/>
      <c r="AB239" s="35"/>
    </row>
    <row r="240" spans="1:28" s="34" customFormat="1" ht="16.5" x14ac:dyDescent="0.3">
      <c r="A240" s="7"/>
      <c r="B240" s="7"/>
      <c r="C240" s="7"/>
      <c r="D240" s="7"/>
      <c r="AB240" s="35"/>
    </row>
    <row r="241" spans="1:28" s="34" customFormat="1" ht="16.5" x14ac:dyDescent="0.3">
      <c r="A241" s="7"/>
      <c r="B241" s="7"/>
      <c r="C241" s="7"/>
      <c r="D241" s="7"/>
      <c r="AB241" s="35"/>
    </row>
    <row r="242" spans="1:28" s="34" customFormat="1" ht="16.5" x14ac:dyDescent="0.3">
      <c r="A242" s="7"/>
      <c r="B242" s="7"/>
      <c r="C242" s="7"/>
      <c r="D242" s="7"/>
      <c r="AB242" s="35"/>
    </row>
    <row r="243" spans="1:28" s="34" customFormat="1" ht="16.5" x14ac:dyDescent="0.3">
      <c r="A243" s="7"/>
      <c r="B243" s="7"/>
      <c r="C243" s="7"/>
      <c r="D243" s="7"/>
      <c r="AB243" s="35"/>
    </row>
    <row r="244" spans="1:28" s="34" customFormat="1" ht="16.5" x14ac:dyDescent="0.3">
      <c r="A244" s="7"/>
      <c r="B244" s="7"/>
      <c r="C244" s="7"/>
      <c r="D244" s="7"/>
      <c r="AB244" s="35"/>
    </row>
    <row r="245" spans="1:28" s="34" customFormat="1" ht="16.5" x14ac:dyDescent="0.3">
      <c r="A245" s="7"/>
      <c r="B245" s="7"/>
      <c r="C245" s="7"/>
      <c r="D245" s="7"/>
      <c r="AB245" s="35"/>
    </row>
    <row r="246" spans="1:28" s="34" customFormat="1" ht="16.5" x14ac:dyDescent="0.3">
      <c r="A246" s="7"/>
      <c r="B246" s="7"/>
      <c r="C246" s="7"/>
      <c r="D246" s="7"/>
      <c r="AB246" s="35"/>
    </row>
    <row r="247" spans="1:28" s="34" customFormat="1" ht="16.5" x14ac:dyDescent="0.3">
      <c r="A247" s="7"/>
      <c r="B247" s="7"/>
      <c r="C247" s="7"/>
      <c r="D247" s="7"/>
      <c r="AB247" s="35"/>
    </row>
    <row r="248" spans="1:28" s="34" customFormat="1" ht="16.5" x14ac:dyDescent="0.3">
      <c r="A248" s="7"/>
      <c r="B248" s="7"/>
      <c r="C248" s="7"/>
      <c r="D248" s="7"/>
      <c r="AB248" s="35"/>
    </row>
    <row r="249" spans="1:28" s="34" customFormat="1" ht="16.5" x14ac:dyDescent="0.3">
      <c r="A249" s="7"/>
      <c r="B249" s="7"/>
      <c r="C249" s="7"/>
      <c r="D249" s="7"/>
      <c r="AB249" s="35"/>
    </row>
    <row r="250" spans="1:28" s="34" customFormat="1" ht="16.5" x14ac:dyDescent="0.3">
      <c r="A250" s="7"/>
      <c r="B250" s="7"/>
      <c r="C250" s="7"/>
      <c r="D250" s="7"/>
      <c r="AB250" s="35"/>
    </row>
    <row r="251" spans="1:28" s="34" customFormat="1" ht="16.5" x14ac:dyDescent="0.3">
      <c r="A251" s="7"/>
      <c r="B251" s="7"/>
      <c r="C251" s="7"/>
      <c r="D251" s="7"/>
      <c r="AB251" s="35"/>
    </row>
    <row r="252" spans="1:28" s="34" customFormat="1" ht="16.5" x14ac:dyDescent="0.3">
      <c r="A252" s="7"/>
      <c r="B252" s="7"/>
      <c r="C252" s="7"/>
      <c r="D252" s="7"/>
      <c r="AB252" s="35"/>
    </row>
    <row r="253" spans="1:28" s="34" customFormat="1" ht="16.5" x14ac:dyDescent="0.3">
      <c r="A253" s="7"/>
      <c r="B253" s="7"/>
      <c r="C253" s="7"/>
      <c r="D253" s="7"/>
      <c r="AB253" s="35"/>
    </row>
    <row r="254" spans="1:28" s="34" customFormat="1" ht="16.5" x14ac:dyDescent="0.3">
      <c r="A254" s="7"/>
      <c r="B254" s="7"/>
      <c r="C254" s="7"/>
      <c r="D254" s="7"/>
      <c r="AB254" s="35"/>
    </row>
    <row r="255" spans="1:28" s="34" customFormat="1" ht="16.5" x14ac:dyDescent="0.3">
      <c r="A255" s="7"/>
      <c r="B255" s="7"/>
      <c r="C255" s="7"/>
      <c r="D255" s="7"/>
      <c r="AB255" s="35"/>
    </row>
    <row r="256" spans="1:28" s="34" customFormat="1" ht="16.5" x14ac:dyDescent="0.3">
      <c r="A256" s="7"/>
      <c r="B256" s="7"/>
      <c r="C256" s="7"/>
      <c r="D256" s="7"/>
      <c r="AB256" s="35"/>
    </row>
    <row r="257" spans="1:28" s="34" customFormat="1" ht="16.5" x14ac:dyDescent="0.3">
      <c r="A257" s="7"/>
      <c r="B257" s="7"/>
      <c r="C257" s="7"/>
      <c r="D257" s="7"/>
      <c r="AB257" s="35"/>
    </row>
    <row r="258" spans="1:28" s="34" customFormat="1" ht="16.5" x14ac:dyDescent="0.3">
      <c r="A258" s="7"/>
      <c r="B258" s="7"/>
      <c r="C258" s="7"/>
      <c r="D258" s="7"/>
      <c r="AB258" s="35"/>
    </row>
    <row r="259" spans="1:28" s="34" customFormat="1" ht="16.5" x14ac:dyDescent="0.3">
      <c r="A259" s="7"/>
      <c r="B259" s="7"/>
      <c r="C259" s="7"/>
      <c r="D259" s="7"/>
      <c r="AB259" s="35"/>
    </row>
    <row r="260" spans="1:28" s="34" customFormat="1" ht="16.5" x14ac:dyDescent="0.3">
      <c r="A260" s="7"/>
      <c r="B260" s="7"/>
      <c r="C260" s="7"/>
      <c r="D260" s="7"/>
      <c r="AB260" s="35"/>
    </row>
    <row r="261" spans="1:28" s="34" customFormat="1" ht="16.5" x14ac:dyDescent="0.3">
      <c r="A261" s="7"/>
      <c r="B261" s="7"/>
      <c r="C261" s="7"/>
      <c r="D261" s="7"/>
      <c r="AB261" s="35"/>
    </row>
    <row r="262" spans="1:28" s="34" customFormat="1" ht="16.5" x14ac:dyDescent="0.3">
      <c r="A262" s="7"/>
      <c r="B262" s="7"/>
      <c r="C262" s="7"/>
      <c r="D262" s="7"/>
      <c r="AB262" s="35"/>
    </row>
    <row r="263" spans="1:28" s="34" customFormat="1" ht="16.5" x14ac:dyDescent="0.3">
      <c r="A263" s="7"/>
      <c r="B263" s="7"/>
      <c r="C263" s="7"/>
      <c r="D263" s="7"/>
      <c r="AB263" s="35"/>
    </row>
    <row r="264" spans="1:28" s="34" customFormat="1" ht="16.5" x14ac:dyDescent="0.3">
      <c r="A264" s="7"/>
      <c r="B264" s="7"/>
      <c r="C264" s="7"/>
      <c r="D264" s="7"/>
      <c r="AB264" s="35"/>
    </row>
    <row r="265" spans="1:28" s="34" customFormat="1" ht="16.5" x14ac:dyDescent="0.3">
      <c r="A265" s="7"/>
      <c r="B265" s="7"/>
      <c r="C265" s="7"/>
      <c r="D265" s="7"/>
      <c r="AB265" s="35"/>
    </row>
    <row r="266" spans="1:28" s="34" customFormat="1" ht="16.5" x14ac:dyDescent="0.3">
      <c r="A266" s="7"/>
      <c r="B266" s="7"/>
      <c r="C266" s="7"/>
      <c r="D266" s="7"/>
      <c r="AB266" s="35"/>
    </row>
    <row r="267" spans="1:28" s="34" customFormat="1" ht="16.5" x14ac:dyDescent="0.3">
      <c r="A267" s="7"/>
      <c r="B267" s="7"/>
      <c r="C267" s="7"/>
      <c r="D267" s="7"/>
      <c r="AB267" s="35"/>
    </row>
    <row r="268" spans="1:28" s="34" customFormat="1" ht="16.5" x14ac:dyDescent="0.3">
      <c r="A268" s="7"/>
      <c r="B268" s="7"/>
      <c r="C268" s="7"/>
      <c r="D268" s="7"/>
      <c r="AB268" s="35"/>
    </row>
    <row r="269" spans="1:28" s="34" customFormat="1" ht="16.5" x14ac:dyDescent="0.3">
      <c r="A269" s="7"/>
      <c r="B269" s="7"/>
      <c r="C269" s="7"/>
      <c r="D269" s="7"/>
      <c r="AB269" s="35"/>
    </row>
    <row r="270" spans="1:28" s="34" customFormat="1" ht="16.5" x14ac:dyDescent="0.3">
      <c r="A270" s="7"/>
      <c r="B270" s="7"/>
      <c r="C270" s="7"/>
      <c r="D270" s="7"/>
      <c r="AB270" s="35"/>
    </row>
    <row r="271" spans="1:28" s="34" customFormat="1" ht="16.5" x14ac:dyDescent="0.3">
      <c r="A271" s="7"/>
      <c r="B271" s="7"/>
      <c r="C271" s="7"/>
      <c r="D271" s="7"/>
      <c r="AB271" s="35"/>
    </row>
    <row r="272" spans="1:28" s="34" customFormat="1" ht="16.5" x14ac:dyDescent="0.3">
      <c r="A272" s="7"/>
      <c r="B272" s="7"/>
      <c r="C272" s="7"/>
      <c r="D272" s="7"/>
      <c r="AB272" s="35"/>
    </row>
    <row r="273" spans="1:28" s="34" customFormat="1" ht="16.5" x14ac:dyDescent="0.3">
      <c r="A273" s="7"/>
      <c r="B273" s="7"/>
      <c r="C273" s="7"/>
      <c r="D273" s="7"/>
      <c r="AB273" s="35"/>
    </row>
    <row r="274" spans="1:28" s="34" customFormat="1" ht="16.5" x14ac:dyDescent="0.3">
      <c r="A274" s="7"/>
      <c r="B274" s="7"/>
      <c r="C274" s="7"/>
      <c r="D274" s="7"/>
      <c r="AB274" s="35"/>
    </row>
    <row r="275" spans="1:28" s="34" customFormat="1" ht="16.5" x14ac:dyDescent="0.3">
      <c r="A275" s="7"/>
      <c r="B275" s="7"/>
      <c r="C275" s="7"/>
      <c r="D275" s="7"/>
      <c r="AB275" s="35"/>
    </row>
    <row r="276" spans="1:28" s="34" customFormat="1" ht="16.5" x14ac:dyDescent="0.3">
      <c r="A276" s="7"/>
      <c r="B276" s="7"/>
      <c r="C276" s="7"/>
      <c r="D276" s="7"/>
      <c r="AB276" s="35"/>
    </row>
    <row r="277" spans="1:28" s="34" customFormat="1" ht="16.5" x14ac:dyDescent="0.3">
      <c r="A277" s="7"/>
      <c r="B277" s="7"/>
      <c r="C277" s="7"/>
      <c r="D277" s="7"/>
      <c r="AB277" s="35"/>
    </row>
    <row r="278" spans="1:28" s="34" customFormat="1" ht="16.5" x14ac:dyDescent="0.3">
      <c r="A278" s="7"/>
      <c r="B278" s="7"/>
      <c r="C278" s="7"/>
      <c r="D278" s="7"/>
      <c r="AB278" s="35"/>
    </row>
    <row r="279" spans="1:28" s="34" customFormat="1" ht="16.5" x14ac:dyDescent="0.3">
      <c r="A279" s="7"/>
      <c r="B279" s="7"/>
      <c r="C279" s="7"/>
      <c r="D279" s="7"/>
      <c r="AB279" s="35"/>
    </row>
    <row r="280" spans="1:28" s="34" customFormat="1" ht="16.5" x14ac:dyDescent="0.3">
      <c r="A280" s="7"/>
      <c r="B280" s="7"/>
      <c r="C280" s="7"/>
      <c r="D280" s="7"/>
      <c r="AB280" s="35"/>
    </row>
    <row r="281" spans="1:28" s="34" customFormat="1" ht="16.5" x14ac:dyDescent="0.3">
      <c r="A281" s="7"/>
      <c r="B281" s="7"/>
      <c r="C281" s="7"/>
      <c r="D281" s="7"/>
      <c r="AB281" s="35"/>
    </row>
    <row r="282" spans="1:28" s="34" customFormat="1" ht="16.5" x14ac:dyDescent="0.3">
      <c r="A282" s="7"/>
      <c r="B282" s="7"/>
      <c r="C282" s="7"/>
      <c r="D282" s="7"/>
      <c r="AB282" s="35"/>
    </row>
    <row r="283" spans="1:28" s="34" customFormat="1" ht="16.5" x14ac:dyDescent="0.3">
      <c r="A283" s="7"/>
      <c r="B283" s="7"/>
      <c r="C283" s="7"/>
      <c r="D283" s="7"/>
      <c r="AB283" s="35"/>
    </row>
    <row r="284" spans="1:28" s="34" customFormat="1" ht="16.5" x14ac:dyDescent="0.3">
      <c r="A284" s="7"/>
      <c r="B284" s="7"/>
      <c r="C284" s="7"/>
      <c r="D284" s="7"/>
      <c r="AB284" s="35"/>
    </row>
    <row r="285" spans="1:28" s="34" customFormat="1" ht="16.5" x14ac:dyDescent="0.3">
      <c r="A285" s="7"/>
      <c r="B285" s="7"/>
      <c r="C285" s="7"/>
      <c r="D285" s="7"/>
      <c r="AB285" s="35"/>
    </row>
    <row r="286" spans="1:28" s="34" customFormat="1" ht="16.5" x14ac:dyDescent="0.3">
      <c r="A286" s="7"/>
      <c r="B286" s="7"/>
      <c r="C286" s="7"/>
      <c r="D286" s="7"/>
      <c r="AB286" s="35"/>
    </row>
    <row r="287" spans="1:28" s="34" customFormat="1" ht="16.5" x14ac:dyDescent="0.3">
      <c r="A287" s="7"/>
      <c r="B287" s="7"/>
      <c r="C287" s="7"/>
      <c r="D287" s="7"/>
      <c r="AB287" s="35"/>
    </row>
    <row r="288" spans="1:28" s="34" customFormat="1" ht="16.5" x14ac:dyDescent="0.3">
      <c r="A288" s="7"/>
      <c r="B288" s="7"/>
      <c r="C288" s="7"/>
      <c r="D288" s="7"/>
      <c r="AB288" s="35"/>
    </row>
    <row r="289" spans="1:28" s="34" customFormat="1" ht="16.5" x14ac:dyDescent="0.3">
      <c r="A289" s="7"/>
      <c r="B289" s="7"/>
      <c r="C289" s="7"/>
      <c r="D289" s="7"/>
      <c r="AB289" s="35"/>
    </row>
    <row r="290" spans="1:28" s="34" customFormat="1" ht="16.5" x14ac:dyDescent="0.3">
      <c r="A290" s="7"/>
      <c r="B290" s="7"/>
      <c r="C290" s="7"/>
      <c r="D290" s="7"/>
      <c r="AB290" s="35"/>
    </row>
    <row r="291" spans="1:28" s="34" customFormat="1" ht="16.5" x14ac:dyDescent="0.3">
      <c r="A291" s="7"/>
      <c r="B291" s="7"/>
      <c r="C291" s="7"/>
      <c r="D291" s="7"/>
      <c r="AB291" s="35"/>
    </row>
    <row r="292" spans="1:28" s="34" customFormat="1" ht="16.5" x14ac:dyDescent="0.3">
      <c r="A292" s="7"/>
      <c r="B292" s="7"/>
      <c r="C292" s="7"/>
      <c r="D292" s="7"/>
      <c r="AB292" s="35"/>
    </row>
    <row r="293" spans="1:28" s="34" customFormat="1" ht="16.5" x14ac:dyDescent="0.3">
      <c r="A293" s="7"/>
      <c r="B293" s="7"/>
      <c r="C293" s="7"/>
      <c r="D293" s="7"/>
      <c r="AB293" s="35"/>
    </row>
    <row r="294" spans="1:28" s="34" customFormat="1" ht="16.5" x14ac:dyDescent="0.3">
      <c r="A294" s="7"/>
      <c r="B294" s="7"/>
      <c r="C294" s="7"/>
      <c r="D294" s="7"/>
      <c r="AB294" s="35"/>
    </row>
    <row r="295" spans="1:28" s="34" customFormat="1" ht="16.5" x14ac:dyDescent="0.3">
      <c r="A295" s="7"/>
      <c r="B295" s="7"/>
      <c r="C295" s="7"/>
      <c r="D295" s="7"/>
      <c r="AB295" s="35"/>
    </row>
    <row r="296" spans="1:28" s="34" customFormat="1" ht="16.5" x14ac:dyDescent="0.3">
      <c r="A296" s="7"/>
      <c r="B296" s="7"/>
      <c r="C296" s="7"/>
      <c r="D296" s="7"/>
      <c r="AB296" s="35"/>
    </row>
    <row r="297" spans="1:28" s="34" customFormat="1" ht="16.5" x14ac:dyDescent="0.3">
      <c r="A297" s="7"/>
      <c r="B297" s="7"/>
      <c r="C297" s="7"/>
      <c r="D297" s="7"/>
      <c r="AB297" s="35"/>
    </row>
    <row r="298" spans="1:28" s="34" customFormat="1" ht="16.5" x14ac:dyDescent="0.3">
      <c r="A298" s="7"/>
      <c r="B298" s="7"/>
      <c r="C298" s="7"/>
      <c r="D298" s="7"/>
      <c r="AB298" s="35"/>
    </row>
    <row r="299" spans="1:28" s="34" customFormat="1" ht="16.5" x14ac:dyDescent="0.3">
      <c r="A299" s="7"/>
      <c r="B299" s="7"/>
      <c r="C299" s="7"/>
      <c r="D299" s="7"/>
      <c r="AB299" s="35"/>
    </row>
    <row r="300" spans="1:28" s="34" customFormat="1" ht="16.5" x14ac:dyDescent="0.3">
      <c r="A300" s="7"/>
      <c r="B300" s="7"/>
      <c r="C300" s="7"/>
      <c r="D300" s="7"/>
      <c r="AB300" s="35"/>
    </row>
    <row r="301" spans="1:28" s="34" customFormat="1" ht="16.5" x14ac:dyDescent="0.3">
      <c r="A301" s="7"/>
      <c r="B301" s="7"/>
      <c r="C301" s="7"/>
      <c r="D301" s="7"/>
      <c r="AB301" s="35"/>
    </row>
    <row r="302" spans="1:28" s="34" customFormat="1" ht="16.5" x14ac:dyDescent="0.3">
      <c r="A302" s="7"/>
      <c r="B302" s="7"/>
      <c r="C302" s="7"/>
      <c r="D302" s="7"/>
      <c r="AB302" s="35"/>
    </row>
    <row r="303" spans="1:28" s="34" customFormat="1" ht="16.5" x14ac:dyDescent="0.3">
      <c r="A303" s="7"/>
      <c r="B303" s="7"/>
      <c r="C303" s="7"/>
      <c r="D303" s="7"/>
      <c r="AB303" s="35"/>
    </row>
    <row r="304" spans="1:28" s="34" customFormat="1" ht="16.5" x14ac:dyDescent="0.3">
      <c r="A304" s="7"/>
      <c r="B304" s="7"/>
      <c r="C304" s="7"/>
      <c r="D304" s="7"/>
      <c r="AB304" s="35"/>
    </row>
    <row r="305" spans="1:28" s="34" customFormat="1" ht="16.5" x14ac:dyDescent="0.3">
      <c r="A305" s="7"/>
      <c r="B305" s="7"/>
      <c r="C305" s="7"/>
      <c r="D305" s="7"/>
      <c r="AB305" s="35"/>
    </row>
    <row r="306" spans="1:28" s="34" customFormat="1" ht="16.5" x14ac:dyDescent="0.3">
      <c r="A306" s="7"/>
      <c r="B306" s="7"/>
      <c r="C306" s="7"/>
      <c r="D306" s="7"/>
      <c r="AB306" s="35"/>
    </row>
    <row r="307" spans="1:28" s="34" customFormat="1" ht="16.5" x14ac:dyDescent="0.3">
      <c r="A307" s="7"/>
      <c r="B307" s="7"/>
      <c r="C307" s="7"/>
      <c r="D307" s="7"/>
      <c r="AB307" s="35"/>
    </row>
    <row r="308" spans="1:28" s="34" customFormat="1" ht="16.5" x14ac:dyDescent="0.3">
      <c r="A308" s="7"/>
      <c r="B308" s="7"/>
      <c r="C308" s="7"/>
      <c r="D308" s="7"/>
      <c r="AB308" s="35"/>
    </row>
    <row r="309" spans="1:28" s="34" customFormat="1" ht="16.5" x14ac:dyDescent="0.3">
      <c r="A309" s="7"/>
      <c r="B309" s="7"/>
      <c r="C309" s="7"/>
      <c r="D309" s="7"/>
      <c r="AB309" s="35"/>
    </row>
    <row r="310" spans="1:28" s="34" customFormat="1" ht="16.5" x14ac:dyDescent="0.3">
      <c r="A310" s="7"/>
      <c r="B310" s="7"/>
      <c r="C310" s="7"/>
      <c r="D310" s="7"/>
      <c r="AB310" s="35"/>
    </row>
    <row r="311" spans="1:28" s="34" customFormat="1" ht="16.5" x14ac:dyDescent="0.3">
      <c r="A311" s="7"/>
      <c r="B311" s="7"/>
      <c r="C311" s="7"/>
      <c r="D311" s="7"/>
      <c r="AB311" s="35"/>
    </row>
    <row r="312" spans="1:28" s="34" customFormat="1" ht="16.5" x14ac:dyDescent="0.3">
      <c r="A312" s="7"/>
      <c r="B312" s="7"/>
      <c r="C312" s="7"/>
      <c r="D312" s="7"/>
      <c r="AB312" s="35"/>
    </row>
    <row r="313" spans="1:28" s="34" customFormat="1" ht="16.5" x14ac:dyDescent="0.3">
      <c r="A313" s="7"/>
      <c r="B313" s="7"/>
      <c r="C313" s="7"/>
      <c r="D313" s="7"/>
      <c r="AB313" s="35"/>
    </row>
    <row r="314" spans="1:28" s="34" customFormat="1" ht="16.5" x14ac:dyDescent="0.3">
      <c r="A314" s="7"/>
      <c r="B314" s="7"/>
      <c r="C314" s="7"/>
      <c r="D314" s="7"/>
      <c r="AB314" s="35"/>
    </row>
    <row r="315" spans="1:28" s="34" customFormat="1" ht="16.5" x14ac:dyDescent="0.3">
      <c r="A315" s="7"/>
      <c r="B315" s="7"/>
      <c r="C315" s="7"/>
      <c r="D315" s="7"/>
      <c r="AB315" s="35"/>
    </row>
    <row r="316" spans="1:28" s="34" customFormat="1" ht="16.5" x14ac:dyDescent="0.3">
      <c r="A316" s="7"/>
      <c r="B316" s="7"/>
      <c r="C316" s="7"/>
      <c r="D316" s="7"/>
      <c r="AB316" s="35"/>
    </row>
    <row r="317" spans="1:28" s="34" customFormat="1" ht="16.5" x14ac:dyDescent="0.3">
      <c r="A317" s="7"/>
      <c r="B317" s="7"/>
      <c r="C317" s="7"/>
      <c r="D317" s="7"/>
      <c r="AB317" s="35"/>
    </row>
    <row r="318" spans="1:28" s="34" customFormat="1" ht="16.5" x14ac:dyDescent="0.3">
      <c r="A318" s="7"/>
      <c r="B318" s="7"/>
      <c r="C318" s="7"/>
      <c r="D318" s="7"/>
      <c r="AB318" s="35"/>
    </row>
    <row r="319" spans="1:28" s="34" customFormat="1" ht="16.5" x14ac:dyDescent="0.3">
      <c r="A319" s="7"/>
      <c r="B319" s="7"/>
      <c r="C319" s="7"/>
      <c r="D319" s="7"/>
      <c r="AB319" s="35"/>
    </row>
    <row r="320" spans="1:28" s="34" customFormat="1" ht="16.5" x14ac:dyDescent="0.3">
      <c r="A320" s="7"/>
      <c r="B320" s="7"/>
      <c r="C320" s="7"/>
      <c r="D320" s="7"/>
      <c r="AB320" s="35"/>
    </row>
    <row r="321" spans="1:28" s="34" customFormat="1" ht="16.5" x14ac:dyDescent="0.3">
      <c r="A321" s="7"/>
      <c r="B321" s="7"/>
      <c r="C321" s="7"/>
      <c r="D321" s="7"/>
      <c r="AB321" s="35"/>
    </row>
    <row r="322" spans="1:28" s="34" customFormat="1" ht="16.5" x14ac:dyDescent="0.3">
      <c r="A322" s="7"/>
      <c r="B322" s="7"/>
      <c r="C322" s="7"/>
      <c r="D322" s="7"/>
      <c r="AB322" s="35"/>
    </row>
    <row r="323" spans="1:28" s="34" customFormat="1" ht="16.5" x14ac:dyDescent="0.3">
      <c r="A323" s="7"/>
      <c r="B323" s="7"/>
      <c r="C323" s="7"/>
      <c r="D323" s="7"/>
      <c r="AB323" s="35"/>
    </row>
    <row r="324" spans="1:28" s="34" customFormat="1" ht="16.5" x14ac:dyDescent="0.3">
      <c r="A324" s="7"/>
      <c r="B324" s="7"/>
      <c r="C324" s="7"/>
      <c r="D324" s="7"/>
      <c r="AB324" s="35"/>
    </row>
    <row r="325" spans="1:28" s="34" customFormat="1" ht="16.5" x14ac:dyDescent="0.3">
      <c r="A325" s="7"/>
      <c r="B325" s="7"/>
      <c r="C325" s="7"/>
      <c r="D325" s="7"/>
      <c r="AB325" s="35"/>
    </row>
    <row r="326" spans="1:28" s="34" customFormat="1" ht="16.5" x14ac:dyDescent="0.3">
      <c r="A326" s="7"/>
      <c r="B326" s="7"/>
      <c r="C326" s="7"/>
      <c r="D326" s="7"/>
      <c r="AB326" s="35"/>
    </row>
    <row r="327" spans="1:28" s="34" customFormat="1" ht="16.5" x14ac:dyDescent="0.3">
      <c r="A327" s="7"/>
      <c r="B327" s="7"/>
      <c r="C327" s="7"/>
      <c r="D327" s="7"/>
      <c r="AB327" s="35"/>
    </row>
    <row r="328" spans="1:28" s="34" customFormat="1" ht="16.5" x14ac:dyDescent="0.3">
      <c r="A328" s="7"/>
      <c r="B328" s="7"/>
      <c r="C328" s="7"/>
      <c r="D328" s="7"/>
      <c r="AB328" s="35"/>
    </row>
    <row r="329" spans="1:28" s="34" customFormat="1" ht="16.5" x14ac:dyDescent="0.3">
      <c r="A329" s="7"/>
      <c r="B329" s="7"/>
      <c r="C329" s="7"/>
      <c r="D329" s="7"/>
      <c r="AB329" s="35"/>
    </row>
    <row r="330" spans="1:28" s="34" customFormat="1" ht="16.5" x14ac:dyDescent="0.3">
      <c r="A330" s="7"/>
      <c r="B330" s="7"/>
      <c r="C330" s="7"/>
      <c r="D330" s="7"/>
      <c r="AB330" s="35"/>
    </row>
    <row r="331" spans="1:28" s="34" customFormat="1" ht="16.5" x14ac:dyDescent="0.3">
      <c r="A331" s="7"/>
      <c r="B331" s="7"/>
      <c r="C331" s="7"/>
      <c r="D331" s="7"/>
      <c r="AB331" s="35"/>
    </row>
    <row r="332" spans="1:28" s="34" customFormat="1" ht="16.5" x14ac:dyDescent="0.3">
      <c r="A332" s="7"/>
      <c r="B332" s="7"/>
      <c r="C332" s="7"/>
      <c r="D332" s="7"/>
      <c r="AB332" s="35"/>
    </row>
    <row r="333" spans="1:28" s="34" customFormat="1" ht="16.5" x14ac:dyDescent="0.3">
      <c r="A333" s="7"/>
      <c r="B333" s="7"/>
      <c r="C333" s="7"/>
      <c r="D333" s="7"/>
      <c r="AB333" s="35"/>
    </row>
    <row r="334" spans="1:28" s="34" customFormat="1" ht="16.5" x14ac:dyDescent="0.3">
      <c r="A334" s="7"/>
      <c r="B334" s="7"/>
      <c r="C334" s="7"/>
      <c r="D334" s="7"/>
      <c r="AB334" s="35"/>
    </row>
    <row r="335" spans="1:28" s="34" customFormat="1" ht="16.5" x14ac:dyDescent="0.3">
      <c r="A335" s="7"/>
      <c r="B335" s="7"/>
      <c r="C335" s="7"/>
      <c r="D335" s="7"/>
      <c r="AB335" s="35"/>
    </row>
    <row r="336" spans="1:28" s="34" customFormat="1" ht="16.5" x14ac:dyDescent="0.3">
      <c r="A336" s="7"/>
      <c r="B336" s="7"/>
      <c r="C336" s="7"/>
      <c r="D336" s="7"/>
      <c r="AB336" s="35"/>
    </row>
    <row r="337" spans="1:28" s="34" customFormat="1" ht="16.5" x14ac:dyDescent="0.3">
      <c r="A337" s="7"/>
      <c r="B337" s="7"/>
      <c r="C337" s="7"/>
      <c r="D337" s="7"/>
      <c r="AB337" s="35"/>
    </row>
    <row r="338" spans="1:28" s="34" customFormat="1" ht="16.5" x14ac:dyDescent="0.3">
      <c r="A338" s="7"/>
      <c r="B338" s="7"/>
      <c r="C338" s="7"/>
      <c r="D338" s="7"/>
      <c r="AB338" s="35"/>
    </row>
    <row r="339" spans="1:28" s="34" customFormat="1" ht="16.5" x14ac:dyDescent="0.3">
      <c r="A339" s="7"/>
      <c r="B339" s="7"/>
      <c r="C339" s="7"/>
      <c r="D339" s="7"/>
      <c r="AB339" s="35"/>
    </row>
    <row r="340" spans="1:28" s="34" customFormat="1" ht="16.5" x14ac:dyDescent="0.3">
      <c r="A340" s="7"/>
      <c r="B340" s="7"/>
      <c r="C340" s="7"/>
      <c r="D340" s="7"/>
      <c r="AB340" s="35"/>
    </row>
    <row r="341" spans="1:28" s="34" customFormat="1" ht="16.5" x14ac:dyDescent="0.3">
      <c r="A341" s="7"/>
      <c r="B341" s="7"/>
      <c r="C341" s="7"/>
      <c r="D341" s="7"/>
      <c r="AB341" s="35"/>
    </row>
    <row r="342" spans="1:28" s="34" customFormat="1" ht="16.5" x14ac:dyDescent="0.3">
      <c r="A342" s="7"/>
      <c r="B342" s="7"/>
      <c r="C342" s="7"/>
      <c r="D342" s="7"/>
      <c r="AB342" s="35"/>
    </row>
    <row r="343" spans="1:28" s="34" customFormat="1" ht="16.5" x14ac:dyDescent="0.3">
      <c r="A343" s="7"/>
      <c r="B343" s="7"/>
      <c r="C343" s="7"/>
      <c r="D343" s="7"/>
      <c r="AB343" s="35"/>
    </row>
    <row r="344" spans="1:28" s="34" customFormat="1" ht="16.5" x14ac:dyDescent="0.3">
      <c r="A344" s="7"/>
      <c r="B344" s="7"/>
      <c r="C344" s="7"/>
      <c r="D344" s="7"/>
      <c r="AB344" s="35"/>
    </row>
    <row r="345" spans="1:28" s="34" customFormat="1" ht="16.5" x14ac:dyDescent="0.3">
      <c r="A345" s="7"/>
      <c r="B345" s="7"/>
      <c r="C345" s="7"/>
      <c r="D345" s="7"/>
      <c r="AB345" s="35"/>
    </row>
    <row r="346" spans="1:28" s="34" customFormat="1" ht="16.5" x14ac:dyDescent="0.3">
      <c r="A346" s="7"/>
      <c r="B346" s="7"/>
      <c r="C346" s="7"/>
      <c r="D346" s="7"/>
      <c r="AB346" s="35"/>
    </row>
    <row r="347" spans="1:28" s="34" customFormat="1" ht="16.5" x14ac:dyDescent="0.3">
      <c r="A347" s="7"/>
      <c r="B347" s="7"/>
      <c r="C347" s="7"/>
      <c r="D347" s="7"/>
      <c r="AB347" s="35"/>
    </row>
    <row r="348" spans="1:28" s="34" customFormat="1" ht="16.5" x14ac:dyDescent="0.3">
      <c r="A348" s="7"/>
      <c r="B348" s="7"/>
      <c r="C348" s="7"/>
      <c r="D348" s="7"/>
      <c r="AB348" s="35"/>
    </row>
    <row r="349" spans="1:28" s="34" customFormat="1" ht="16.5" x14ac:dyDescent="0.3">
      <c r="A349" s="7"/>
      <c r="B349" s="7"/>
      <c r="C349" s="7"/>
      <c r="D349" s="7"/>
      <c r="AB349" s="35"/>
    </row>
    <row r="350" spans="1:28" s="34" customFormat="1" ht="16.5" x14ac:dyDescent="0.3">
      <c r="A350" s="7"/>
      <c r="B350" s="7"/>
      <c r="C350" s="7"/>
      <c r="D350" s="7"/>
      <c r="AB350" s="35"/>
    </row>
    <row r="351" spans="1:28" s="34" customFormat="1" ht="16.5" x14ac:dyDescent="0.3">
      <c r="A351" s="7"/>
      <c r="B351" s="7"/>
      <c r="C351" s="7"/>
      <c r="D351" s="7"/>
      <c r="AB351" s="35"/>
    </row>
    <row r="352" spans="1:28" s="34" customFormat="1" ht="16.5" x14ac:dyDescent="0.3">
      <c r="A352" s="7"/>
      <c r="B352" s="7"/>
      <c r="C352" s="7"/>
      <c r="D352" s="7"/>
      <c r="AB352" s="35"/>
    </row>
    <row r="353" spans="1:28" s="34" customFormat="1" ht="16.5" x14ac:dyDescent="0.3">
      <c r="A353" s="7"/>
      <c r="B353" s="7"/>
      <c r="C353" s="7"/>
      <c r="D353" s="7"/>
      <c r="AB353" s="35"/>
    </row>
    <row r="354" spans="1:28" s="34" customFormat="1" ht="16.5" x14ac:dyDescent="0.3">
      <c r="A354" s="7"/>
      <c r="B354" s="7"/>
      <c r="C354" s="7"/>
      <c r="D354" s="7"/>
      <c r="AB354" s="35"/>
    </row>
    <row r="355" spans="1:28" s="34" customFormat="1" ht="16.5" x14ac:dyDescent="0.3">
      <c r="A355" s="7"/>
      <c r="B355" s="7"/>
      <c r="C355" s="7"/>
      <c r="D355" s="7"/>
      <c r="AB355" s="35"/>
    </row>
    <row r="356" spans="1:28" s="34" customFormat="1" ht="16.5" x14ac:dyDescent="0.3">
      <c r="A356" s="7"/>
      <c r="B356" s="7"/>
      <c r="C356" s="7"/>
      <c r="D356" s="7"/>
      <c r="AB356" s="35"/>
    </row>
    <row r="357" spans="1:28" s="34" customFormat="1" ht="16.5" x14ac:dyDescent="0.3">
      <c r="A357" s="7"/>
      <c r="B357" s="7"/>
      <c r="C357" s="7"/>
      <c r="D357" s="7"/>
      <c r="AB357" s="35"/>
    </row>
    <row r="358" spans="1:28" s="34" customFormat="1" ht="16.5" x14ac:dyDescent="0.3">
      <c r="A358" s="7"/>
      <c r="B358" s="7"/>
      <c r="C358" s="7"/>
      <c r="D358" s="7"/>
      <c r="AB358" s="35"/>
    </row>
    <row r="359" spans="1:28" s="34" customFormat="1" ht="16.5" x14ac:dyDescent="0.3">
      <c r="A359" s="7"/>
      <c r="B359" s="7"/>
      <c r="C359" s="7"/>
      <c r="D359" s="7"/>
      <c r="AB359" s="35"/>
    </row>
    <row r="360" spans="1:28" s="34" customFormat="1" ht="16.5" x14ac:dyDescent="0.3">
      <c r="A360" s="7"/>
      <c r="B360" s="7"/>
      <c r="C360" s="7"/>
      <c r="D360" s="7"/>
      <c r="AB360" s="35"/>
    </row>
    <row r="361" spans="1:28" s="34" customFormat="1" ht="16.5" x14ac:dyDescent="0.3">
      <c r="A361" s="7"/>
      <c r="B361" s="7"/>
      <c r="C361" s="7"/>
      <c r="D361" s="7"/>
      <c r="AB361" s="35"/>
    </row>
    <row r="362" spans="1:28" s="34" customFormat="1" ht="16.5" x14ac:dyDescent="0.3">
      <c r="A362" s="7"/>
      <c r="B362" s="7"/>
      <c r="C362" s="7"/>
      <c r="D362" s="7"/>
      <c r="AB362" s="35"/>
    </row>
    <row r="363" spans="1:28" s="34" customFormat="1" ht="16.5" x14ac:dyDescent="0.3">
      <c r="A363" s="7"/>
      <c r="B363" s="7"/>
      <c r="C363" s="7"/>
      <c r="D363" s="7"/>
      <c r="AB363" s="35"/>
    </row>
    <row r="364" spans="1:28" s="34" customFormat="1" ht="16.5" x14ac:dyDescent="0.3">
      <c r="A364" s="7"/>
      <c r="B364" s="7"/>
      <c r="C364" s="7"/>
      <c r="D364" s="7"/>
      <c r="AB364" s="35"/>
    </row>
    <row r="365" spans="1:28" s="34" customFormat="1" ht="16.5" x14ac:dyDescent="0.3">
      <c r="A365" s="7"/>
      <c r="B365" s="7"/>
      <c r="C365" s="7"/>
      <c r="D365" s="7"/>
      <c r="AB365" s="35"/>
    </row>
    <row r="366" spans="1:28" s="34" customFormat="1" ht="16.5" x14ac:dyDescent="0.3">
      <c r="A366" s="7"/>
      <c r="B366" s="7"/>
      <c r="C366" s="7"/>
      <c r="D366" s="7"/>
      <c r="AB366" s="35"/>
    </row>
    <row r="367" spans="1:28" s="34" customFormat="1" ht="16.5" x14ac:dyDescent="0.3">
      <c r="A367" s="7"/>
      <c r="B367" s="7"/>
      <c r="C367" s="7"/>
      <c r="D367" s="7"/>
      <c r="AB367" s="35"/>
    </row>
    <row r="368" spans="1:28" s="34" customFormat="1" ht="16.5" x14ac:dyDescent="0.3">
      <c r="A368" s="7"/>
      <c r="B368" s="7"/>
      <c r="C368" s="7"/>
      <c r="D368" s="7"/>
      <c r="AB368" s="35"/>
    </row>
    <row r="369" spans="1:28" s="34" customFormat="1" ht="16.5" x14ac:dyDescent="0.3">
      <c r="A369" s="7"/>
      <c r="B369" s="7"/>
      <c r="C369" s="7"/>
      <c r="D369" s="7"/>
      <c r="AB369" s="35"/>
    </row>
    <row r="370" spans="1:28" s="34" customFormat="1" ht="16.5" x14ac:dyDescent="0.3">
      <c r="A370" s="7"/>
      <c r="B370" s="7"/>
      <c r="C370" s="7"/>
      <c r="D370" s="7"/>
      <c r="AB370" s="35"/>
    </row>
  </sheetData>
  <mergeCells count="29">
    <mergeCell ref="X3:X4"/>
    <mergeCell ref="AA3:AA4"/>
    <mergeCell ref="A2:A3"/>
    <mergeCell ref="C2:AB2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Y3:Y4"/>
    <mergeCell ref="Z3:Z4"/>
    <mergeCell ref="AB3:AB4"/>
    <mergeCell ref="T3:T4"/>
    <mergeCell ref="U3:U4"/>
    <mergeCell ref="V3:V4"/>
    <mergeCell ref="J3:J4"/>
    <mergeCell ref="K3:K4"/>
    <mergeCell ref="L3:L4"/>
    <mergeCell ref="N3:N4"/>
    <mergeCell ref="Q3:Q4"/>
    <mergeCell ref="R3:R4"/>
    <mergeCell ref="S3:S4"/>
    <mergeCell ref="O3:O4"/>
    <mergeCell ref="P3:P4"/>
    <mergeCell ref="M3:M4"/>
  </mergeCells>
  <printOptions horizontalCentered="1" verticalCentered="1"/>
  <pageMargins left="0" right="0" top="0.17" bottom="0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Y37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P19" sqref="P19"/>
    </sheetView>
  </sheetViews>
  <sheetFormatPr defaultColWidth="9.140625" defaultRowHeight="15" x14ac:dyDescent="0.25"/>
  <cols>
    <col min="1" max="1" width="4.7109375" style="36" customWidth="1"/>
    <col min="2" max="2" width="34.85546875" style="37" customWidth="1"/>
    <col min="3" max="3" width="6.28515625" style="7" customWidth="1"/>
    <col min="4" max="4" width="5.5703125" style="7" customWidth="1"/>
    <col min="5" max="5" width="6.42578125" style="7" customWidth="1"/>
    <col min="6" max="6" width="5.5703125" style="7" customWidth="1"/>
    <col min="7" max="7" width="6" style="7" customWidth="1"/>
    <col min="8" max="12" width="5.5703125" style="7" customWidth="1"/>
    <col min="13" max="13" width="7" style="7" customWidth="1"/>
    <col min="14" max="15" width="5.5703125" style="7" customWidth="1"/>
    <col min="16" max="16" width="5.85546875" style="7" customWidth="1"/>
    <col min="17" max="17" width="5.5703125" style="7" customWidth="1"/>
    <col min="18" max="18" width="6" style="7" customWidth="1"/>
    <col min="19" max="23" width="5.5703125" style="7" customWidth="1"/>
    <col min="24" max="24" width="7.28515625" style="7" customWidth="1"/>
    <col min="25" max="25" width="7.28515625" style="31" customWidth="1"/>
    <col min="26" max="16384" width="9.140625" style="7"/>
  </cols>
  <sheetData>
    <row r="1" spans="1:25" ht="29.25" customHeight="1" x14ac:dyDescent="0.3">
      <c r="A1" s="1" t="s">
        <v>93</v>
      </c>
      <c r="B1" s="2"/>
      <c r="C1" s="3"/>
      <c r="D1" s="3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</row>
    <row r="2" spans="1:25" ht="17.25" customHeight="1" x14ac:dyDescent="0.35">
      <c r="A2" s="149" t="s">
        <v>0</v>
      </c>
      <c r="B2" s="8" t="s">
        <v>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2"/>
    </row>
    <row r="3" spans="1:25" ht="15" customHeight="1" x14ac:dyDescent="0.25">
      <c r="A3" s="149"/>
      <c r="B3" s="153" t="s">
        <v>2</v>
      </c>
      <c r="C3" s="156" t="s">
        <v>3</v>
      </c>
      <c r="D3" s="156" t="s">
        <v>4</v>
      </c>
      <c r="E3" s="156" t="s">
        <v>5</v>
      </c>
      <c r="F3" s="156" t="s">
        <v>6</v>
      </c>
      <c r="G3" s="156" t="s">
        <v>7</v>
      </c>
      <c r="H3" s="156" t="s">
        <v>8</v>
      </c>
      <c r="I3" s="156" t="s">
        <v>9</v>
      </c>
      <c r="J3" s="156" t="s">
        <v>10</v>
      </c>
      <c r="K3" s="156" t="s">
        <v>11</v>
      </c>
      <c r="L3" s="156" t="s">
        <v>12</v>
      </c>
      <c r="M3" s="159" t="s">
        <v>85</v>
      </c>
      <c r="N3" s="156" t="s">
        <v>13</v>
      </c>
      <c r="O3" s="156" t="s">
        <v>14</v>
      </c>
      <c r="P3" s="156" t="s">
        <v>15</v>
      </c>
      <c r="Q3" s="156" t="s">
        <v>16</v>
      </c>
      <c r="R3" s="156" t="s">
        <v>17</v>
      </c>
      <c r="S3" s="156" t="s">
        <v>18</v>
      </c>
      <c r="T3" s="156" t="s">
        <v>19</v>
      </c>
      <c r="U3" s="156" t="s">
        <v>20</v>
      </c>
      <c r="V3" s="156" t="s">
        <v>21</v>
      </c>
      <c r="W3" s="156" t="s">
        <v>22</v>
      </c>
      <c r="X3" s="157" t="s">
        <v>86</v>
      </c>
      <c r="Y3" s="155" t="s">
        <v>25</v>
      </c>
    </row>
    <row r="4" spans="1:25" s="79" customFormat="1" ht="67.5" customHeight="1" x14ac:dyDescent="0.25">
      <c r="A4" s="9" t="s">
        <v>26</v>
      </c>
      <c r="B4" s="153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60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8"/>
      <c r="Y4" s="155"/>
    </row>
    <row r="5" spans="1:25" s="14" customFormat="1" ht="16.5" x14ac:dyDescent="0.25">
      <c r="A5" s="9">
        <v>1</v>
      </c>
      <c r="B5" s="11" t="s">
        <v>27</v>
      </c>
      <c r="C5" s="12">
        <v>28</v>
      </c>
      <c r="D5" s="12">
        <v>3</v>
      </c>
      <c r="E5" s="12">
        <v>12</v>
      </c>
      <c r="F5" s="12">
        <v>2</v>
      </c>
      <c r="G5" s="12">
        <v>8</v>
      </c>
      <c r="H5" s="12">
        <v>2</v>
      </c>
      <c r="I5" s="12">
        <v>5</v>
      </c>
      <c r="J5" s="12">
        <v>1</v>
      </c>
      <c r="K5" s="12">
        <v>6</v>
      </c>
      <c r="L5" s="12">
        <v>4</v>
      </c>
      <c r="M5" s="59">
        <f>SUM(C5:L5)</f>
        <v>71</v>
      </c>
      <c r="N5" s="12">
        <v>3</v>
      </c>
      <c r="O5" s="12">
        <v>7</v>
      </c>
      <c r="P5" s="12">
        <v>42</v>
      </c>
      <c r="Q5" s="12">
        <v>9</v>
      </c>
      <c r="R5" s="12">
        <v>9</v>
      </c>
      <c r="S5" s="12">
        <v>6</v>
      </c>
      <c r="T5" s="12">
        <v>12</v>
      </c>
      <c r="U5" s="12">
        <v>8</v>
      </c>
      <c r="V5" s="12">
        <v>5</v>
      </c>
      <c r="W5" s="12">
        <v>2</v>
      </c>
      <c r="X5" s="12">
        <f>SUM(N5:W5)</f>
        <v>103</v>
      </c>
      <c r="Y5" s="51">
        <f>X5+M5</f>
        <v>174</v>
      </c>
    </row>
    <row r="6" spans="1:25" ht="16.5" x14ac:dyDescent="0.25">
      <c r="A6" s="9">
        <v>2</v>
      </c>
      <c r="B6" s="15" t="s">
        <v>28</v>
      </c>
      <c r="C6" s="16">
        <v>12</v>
      </c>
      <c r="D6" s="16">
        <v>1</v>
      </c>
      <c r="E6" s="16">
        <v>2</v>
      </c>
      <c r="F6" s="16">
        <v>2</v>
      </c>
      <c r="G6" s="16">
        <v>4</v>
      </c>
      <c r="H6" s="16">
        <v>3</v>
      </c>
      <c r="I6" s="16">
        <v>2</v>
      </c>
      <c r="J6" s="16">
        <v>1</v>
      </c>
      <c r="K6" s="16">
        <v>3</v>
      </c>
      <c r="L6" s="16">
        <v>2</v>
      </c>
      <c r="M6" s="59">
        <f t="shared" ref="M6:M56" si="0">SUM(C6:L6)</f>
        <v>32</v>
      </c>
      <c r="N6" s="16">
        <v>1</v>
      </c>
      <c r="O6" s="16">
        <v>3</v>
      </c>
      <c r="P6" s="16">
        <v>40</v>
      </c>
      <c r="Q6" s="16">
        <v>6</v>
      </c>
      <c r="R6" s="16">
        <v>7</v>
      </c>
      <c r="S6" s="16">
        <v>2</v>
      </c>
      <c r="T6" s="16">
        <v>8</v>
      </c>
      <c r="U6" s="16">
        <v>2</v>
      </c>
      <c r="V6" s="16">
        <v>2</v>
      </c>
      <c r="W6" s="16">
        <v>1</v>
      </c>
      <c r="X6" s="12">
        <f t="shared" ref="X6:X57" si="1">SUM(N6:W6)</f>
        <v>72</v>
      </c>
      <c r="Y6" s="51">
        <f t="shared" ref="Y6:Y23" si="2">X6+M6</f>
        <v>104</v>
      </c>
    </row>
    <row r="7" spans="1:25" ht="16.5" x14ac:dyDescent="0.25">
      <c r="A7" s="9">
        <v>3</v>
      </c>
      <c r="B7" s="15" t="s">
        <v>29</v>
      </c>
      <c r="C7" s="16">
        <v>3</v>
      </c>
      <c r="D7" s="16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59">
        <f t="shared" si="0"/>
        <v>4</v>
      </c>
      <c r="N7" s="16">
        <v>0</v>
      </c>
      <c r="O7" s="16">
        <v>1</v>
      </c>
      <c r="P7" s="16">
        <v>11</v>
      </c>
      <c r="Q7" s="16">
        <v>0</v>
      </c>
      <c r="R7" s="16">
        <v>2</v>
      </c>
      <c r="S7" s="16">
        <v>1</v>
      </c>
      <c r="T7" s="16">
        <v>1</v>
      </c>
      <c r="U7" s="16">
        <v>0</v>
      </c>
      <c r="V7" s="16">
        <v>0</v>
      </c>
      <c r="W7" s="16">
        <v>0</v>
      </c>
      <c r="X7" s="12">
        <f t="shared" si="1"/>
        <v>16</v>
      </c>
      <c r="Y7" s="51">
        <f t="shared" si="2"/>
        <v>20</v>
      </c>
    </row>
    <row r="8" spans="1:25" ht="16.5" x14ac:dyDescent="0.25">
      <c r="A8" s="9">
        <v>4</v>
      </c>
      <c r="B8" s="15" t="s">
        <v>30</v>
      </c>
      <c r="C8" s="16">
        <v>1</v>
      </c>
      <c r="D8" s="16">
        <v>0</v>
      </c>
      <c r="E8" s="16">
        <v>1</v>
      </c>
      <c r="F8" s="16">
        <v>0</v>
      </c>
      <c r="G8" s="16">
        <v>1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59">
        <f t="shared" si="0"/>
        <v>3</v>
      </c>
      <c r="N8" s="16">
        <v>0</v>
      </c>
      <c r="O8" s="16">
        <v>0</v>
      </c>
      <c r="P8" s="16">
        <v>9</v>
      </c>
      <c r="Q8" s="16">
        <v>2</v>
      </c>
      <c r="R8" s="16">
        <v>1</v>
      </c>
      <c r="S8" s="16">
        <v>1</v>
      </c>
      <c r="T8" s="16">
        <v>1</v>
      </c>
      <c r="U8" s="16">
        <v>0</v>
      </c>
      <c r="V8" s="16">
        <v>0</v>
      </c>
      <c r="W8" s="16">
        <v>0</v>
      </c>
      <c r="X8" s="12">
        <f t="shared" si="1"/>
        <v>14</v>
      </c>
      <c r="Y8" s="51">
        <f t="shared" si="2"/>
        <v>17</v>
      </c>
    </row>
    <row r="9" spans="1:25" ht="16.5" x14ac:dyDescent="0.25">
      <c r="A9" s="9">
        <v>5</v>
      </c>
      <c r="B9" s="15" t="s">
        <v>31</v>
      </c>
      <c r="C9" s="16">
        <v>3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59">
        <f t="shared" si="0"/>
        <v>5</v>
      </c>
      <c r="N9" s="16">
        <v>0</v>
      </c>
      <c r="O9" s="16">
        <v>2</v>
      </c>
      <c r="P9" s="16">
        <v>19</v>
      </c>
      <c r="Q9" s="16">
        <v>3</v>
      </c>
      <c r="R9" s="16">
        <v>1</v>
      </c>
      <c r="S9" s="16">
        <v>2</v>
      </c>
      <c r="T9" s="16">
        <v>2</v>
      </c>
      <c r="U9" s="16">
        <v>0</v>
      </c>
      <c r="V9" s="16">
        <v>0</v>
      </c>
      <c r="W9" s="16">
        <v>0</v>
      </c>
      <c r="X9" s="12">
        <f t="shared" si="1"/>
        <v>29</v>
      </c>
      <c r="Y9" s="51">
        <f t="shared" si="2"/>
        <v>34</v>
      </c>
    </row>
    <row r="10" spans="1:25" ht="16.5" x14ac:dyDescent="0.25">
      <c r="A10" s="9">
        <v>6</v>
      </c>
      <c r="B10" s="15" t="s">
        <v>32</v>
      </c>
      <c r="C10" s="16">
        <v>1</v>
      </c>
      <c r="D10" s="16">
        <v>0</v>
      </c>
      <c r="E10" s="16">
        <v>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59">
        <f t="shared" si="0"/>
        <v>2</v>
      </c>
      <c r="N10" s="16">
        <v>0</v>
      </c>
      <c r="O10" s="16">
        <v>0</v>
      </c>
      <c r="P10" s="16">
        <v>9</v>
      </c>
      <c r="Q10" s="16">
        <v>1</v>
      </c>
      <c r="R10" s="16">
        <v>1</v>
      </c>
      <c r="S10" s="16">
        <v>0</v>
      </c>
      <c r="T10" s="16">
        <v>1</v>
      </c>
      <c r="U10" s="16">
        <v>0</v>
      </c>
      <c r="V10" s="16">
        <v>2</v>
      </c>
      <c r="W10" s="16">
        <v>0</v>
      </c>
      <c r="X10" s="12">
        <f t="shared" si="1"/>
        <v>14</v>
      </c>
      <c r="Y10" s="51">
        <f t="shared" si="2"/>
        <v>16</v>
      </c>
    </row>
    <row r="11" spans="1:25" ht="16.5" x14ac:dyDescent="0.3">
      <c r="A11" s="9">
        <v>7</v>
      </c>
      <c r="B11" s="15" t="s">
        <v>33</v>
      </c>
      <c r="C11" s="17">
        <v>3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59">
        <f t="shared" si="0"/>
        <v>3</v>
      </c>
      <c r="N11" s="17">
        <v>0</v>
      </c>
      <c r="O11" s="17">
        <v>0</v>
      </c>
      <c r="P11" s="17">
        <v>7</v>
      </c>
      <c r="Q11" s="17">
        <v>1</v>
      </c>
      <c r="R11" s="17">
        <v>0</v>
      </c>
      <c r="S11" s="17">
        <v>1</v>
      </c>
      <c r="T11" s="17">
        <v>1</v>
      </c>
      <c r="U11" s="17">
        <v>0</v>
      </c>
      <c r="V11" s="17">
        <v>0</v>
      </c>
      <c r="W11" s="17">
        <v>0</v>
      </c>
      <c r="X11" s="12">
        <f t="shared" si="1"/>
        <v>10</v>
      </c>
      <c r="Y11" s="51">
        <f t="shared" si="2"/>
        <v>13</v>
      </c>
    </row>
    <row r="12" spans="1:25" ht="16.5" x14ac:dyDescent="0.25">
      <c r="A12" s="9">
        <v>8</v>
      </c>
      <c r="B12" s="15" t="s">
        <v>34</v>
      </c>
      <c r="C12" s="16">
        <v>1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1</v>
      </c>
      <c r="L12" s="16">
        <v>0</v>
      </c>
      <c r="M12" s="59">
        <f t="shared" si="0"/>
        <v>2</v>
      </c>
      <c r="N12" s="16">
        <v>1</v>
      </c>
      <c r="O12" s="16">
        <v>1</v>
      </c>
      <c r="P12" s="16">
        <v>5</v>
      </c>
      <c r="Q12" s="16">
        <v>1</v>
      </c>
      <c r="R12" s="16">
        <v>1</v>
      </c>
      <c r="S12" s="16">
        <v>1</v>
      </c>
      <c r="T12" s="16">
        <v>1</v>
      </c>
      <c r="U12" s="16">
        <v>0</v>
      </c>
      <c r="V12" s="16">
        <v>0</v>
      </c>
      <c r="W12" s="16">
        <v>0</v>
      </c>
      <c r="X12" s="12">
        <f t="shared" si="1"/>
        <v>11</v>
      </c>
      <c r="Y12" s="51">
        <f t="shared" si="2"/>
        <v>13</v>
      </c>
    </row>
    <row r="13" spans="1:25" ht="16.5" x14ac:dyDescent="0.25">
      <c r="A13" s="9">
        <v>9</v>
      </c>
      <c r="B13" s="15" t="s">
        <v>35</v>
      </c>
      <c r="C13" s="16"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59">
        <f t="shared" si="0"/>
        <v>1</v>
      </c>
      <c r="N13" s="16">
        <v>0</v>
      </c>
      <c r="O13" s="16">
        <v>0</v>
      </c>
      <c r="P13" s="16">
        <v>2</v>
      </c>
      <c r="Q13" s="16">
        <v>0</v>
      </c>
      <c r="R13" s="16">
        <v>0</v>
      </c>
      <c r="S13" s="16">
        <v>0</v>
      </c>
      <c r="T13" s="16">
        <v>1</v>
      </c>
      <c r="U13" s="16">
        <v>0</v>
      </c>
      <c r="V13" s="16">
        <v>0</v>
      </c>
      <c r="W13" s="16">
        <v>0</v>
      </c>
      <c r="X13" s="12">
        <f t="shared" si="1"/>
        <v>3</v>
      </c>
      <c r="Y13" s="51">
        <f t="shared" si="2"/>
        <v>4</v>
      </c>
    </row>
    <row r="14" spans="1:25" ht="16.5" x14ac:dyDescent="0.25">
      <c r="A14" s="9">
        <v>10</v>
      </c>
      <c r="B14" s="15" t="s">
        <v>36</v>
      </c>
      <c r="C14" s="16">
        <v>1</v>
      </c>
      <c r="D14" s="16">
        <v>0</v>
      </c>
      <c r="E14" s="16">
        <v>0</v>
      </c>
      <c r="F14" s="16">
        <v>0</v>
      </c>
      <c r="G14" s="16">
        <v>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59">
        <f t="shared" si="0"/>
        <v>2</v>
      </c>
      <c r="N14" s="16">
        <v>0</v>
      </c>
      <c r="O14" s="16">
        <v>0</v>
      </c>
      <c r="P14" s="16">
        <v>11</v>
      </c>
      <c r="Q14" s="16">
        <v>1</v>
      </c>
      <c r="R14" s="16">
        <v>1</v>
      </c>
      <c r="S14" s="16">
        <v>2</v>
      </c>
      <c r="T14" s="16">
        <v>1</v>
      </c>
      <c r="U14" s="16">
        <v>0</v>
      </c>
      <c r="V14" s="16">
        <v>0</v>
      </c>
      <c r="W14" s="16">
        <v>0</v>
      </c>
      <c r="X14" s="12">
        <f t="shared" si="1"/>
        <v>16</v>
      </c>
      <c r="Y14" s="51">
        <f t="shared" si="2"/>
        <v>18</v>
      </c>
    </row>
    <row r="15" spans="1:25" ht="16.5" x14ac:dyDescent="0.25">
      <c r="A15" s="9">
        <v>11</v>
      </c>
      <c r="B15" s="15" t="s">
        <v>37</v>
      </c>
      <c r="C15" s="16">
        <v>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59">
        <f t="shared" si="0"/>
        <v>2</v>
      </c>
      <c r="N15" s="16">
        <v>0</v>
      </c>
      <c r="O15" s="16">
        <v>0</v>
      </c>
      <c r="P15" s="16">
        <v>5</v>
      </c>
      <c r="Q15" s="16">
        <v>1</v>
      </c>
      <c r="R15" s="16">
        <v>1</v>
      </c>
      <c r="S15" s="16">
        <v>1</v>
      </c>
      <c r="T15" s="16">
        <v>1</v>
      </c>
      <c r="U15" s="16">
        <v>0</v>
      </c>
      <c r="V15" s="16">
        <v>0</v>
      </c>
      <c r="W15" s="16">
        <v>0</v>
      </c>
      <c r="X15" s="12">
        <f t="shared" si="1"/>
        <v>9</v>
      </c>
      <c r="Y15" s="51">
        <f t="shared" si="2"/>
        <v>11</v>
      </c>
    </row>
    <row r="16" spans="1:25" ht="16.5" x14ac:dyDescent="0.25">
      <c r="A16" s="9">
        <v>12</v>
      </c>
      <c r="B16" s="15" t="s">
        <v>38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59">
        <f t="shared" si="0"/>
        <v>1</v>
      </c>
      <c r="N16" s="16">
        <v>0</v>
      </c>
      <c r="O16" s="16">
        <v>0</v>
      </c>
      <c r="P16" s="16">
        <v>5</v>
      </c>
      <c r="Q16" s="16">
        <v>1</v>
      </c>
      <c r="R16" s="16">
        <v>1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2">
        <f t="shared" si="1"/>
        <v>8</v>
      </c>
      <c r="Y16" s="51">
        <f t="shared" si="2"/>
        <v>9</v>
      </c>
    </row>
    <row r="17" spans="1:25" ht="16.5" x14ac:dyDescent="0.25">
      <c r="A17" s="9">
        <v>13</v>
      </c>
      <c r="B17" s="15" t="s">
        <v>39</v>
      </c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59">
        <f t="shared" si="0"/>
        <v>1</v>
      </c>
      <c r="N17" s="16">
        <v>0</v>
      </c>
      <c r="O17" s="16">
        <v>0</v>
      </c>
      <c r="P17" s="16">
        <v>3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2">
        <f t="shared" si="1"/>
        <v>3</v>
      </c>
      <c r="Y17" s="51">
        <f t="shared" si="2"/>
        <v>4</v>
      </c>
    </row>
    <row r="18" spans="1:25" ht="16.5" x14ac:dyDescent="0.25">
      <c r="A18" s="9">
        <v>14</v>
      </c>
      <c r="B18" s="15" t="s">
        <v>40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59">
        <f t="shared" si="0"/>
        <v>0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2">
        <f t="shared" si="1"/>
        <v>1</v>
      </c>
      <c r="Y18" s="51">
        <f t="shared" si="2"/>
        <v>1</v>
      </c>
    </row>
    <row r="19" spans="1:25" ht="16.5" x14ac:dyDescent="0.25">
      <c r="A19" s="9">
        <v>15</v>
      </c>
      <c r="B19" s="15" t="s">
        <v>41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59">
        <f t="shared" si="0"/>
        <v>0</v>
      </c>
      <c r="N19" s="16">
        <v>0</v>
      </c>
      <c r="O19" s="16">
        <v>0</v>
      </c>
      <c r="P19" s="16">
        <v>2</v>
      </c>
      <c r="Q19" s="16">
        <v>1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2">
        <f t="shared" si="1"/>
        <v>4</v>
      </c>
      <c r="Y19" s="51">
        <f t="shared" si="2"/>
        <v>4</v>
      </c>
    </row>
    <row r="20" spans="1:25" ht="16.5" x14ac:dyDescent="0.25">
      <c r="A20" s="9">
        <v>16</v>
      </c>
      <c r="B20" s="15" t="s">
        <v>42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59">
        <f t="shared" si="0"/>
        <v>0</v>
      </c>
      <c r="N20" s="16">
        <v>0</v>
      </c>
      <c r="O20" s="16">
        <v>0</v>
      </c>
      <c r="P20" s="16">
        <v>1</v>
      </c>
      <c r="Q20" s="16">
        <v>1</v>
      </c>
      <c r="R20" s="16">
        <v>0</v>
      </c>
      <c r="S20" s="16">
        <v>0</v>
      </c>
      <c r="T20" s="16">
        <v>2</v>
      </c>
      <c r="U20" s="16">
        <v>0</v>
      </c>
      <c r="V20" s="16">
        <v>0</v>
      </c>
      <c r="W20" s="16">
        <v>0</v>
      </c>
      <c r="X20" s="12">
        <f t="shared" si="1"/>
        <v>4</v>
      </c>
      <c r="Y20" s="51">
        <f t="shared" si="2"/>
        <v>4</v>
      </c>
    </row>
    <row r="21" spans="1:25" ht="16.5" x14ac:dyDescent="0.25">
      <c r="A21" s="9">
        <v>17</v>
      </c>
      <c r="B21" s="15" t="s">
        <v>43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59">
        <f t="shared" si="0"/>
        <v>1</v>
      </c>
      <c r="N21" s="16">
        <v>0</v>
      </c>
      <c r="O21" s="16">
        <v>0</v>
      </c>
      <c r="P21" s="16">
        <v>1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2">
        <f t="shared" si="1"/>
        <v>1</v>
      </c>
      <c r="Y21" s="51">
        <f t="shared" si="2"/>
        <v>2</v>
      </c>
    </row>
    <row r="22" spans="1:25" ht="16.5" x14ac:dyDescent="0.25">
      <c r="A22" s="9">
        <v>18</v>
      </c>
      <c r="B22" s="15" t="s">
        <v>44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59">
        <f t="shared" si="0"/>
        <v>0</v>
      </c>
      <c r="N22" s="16">
        <v>0</v>
      </c>
      <c r="O22" s="16">
        <v>0</v>
      </c>
      <c r="P22" s="16">
        <v>4</v>
      </c>
      <c r="Q22" s="16">
        <v>0</v>
      </c>
      <c r="R22" s="16">
        <v>0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2">
        <f t="shared" si="1"/>
        <v>5</v>
      </c>
      <c r="Y22" s="51">
        <f t="shared" si="2"/>
        <v>5</v>
      </c>
    </row>
    <row r="23" spans="1:25" ht="16.5" x14ac:dyDescent="0.25">
      <c r="A23" s="9">
        <v>19</v>
      </c>
      <c r="B23" s="15" t="s">
        <v>45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59">
        <f t="shared" si="0"/>
        <v>1</v>
      </c>
      <c r="N23" s="16">
        <v>0</v>
      </c>
      <c r="O23" s="16">
        <v>0</v>
      </c>
      <c r="P23" s="16">
        <v>2</v>
      </c>
      <c r="Q23" s="16">
        <v>1</v>
      </c>
      <c r="R23" s="16">
        <v>1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2">
        <f t="shared" si="1"/>
        <v>4</v>
      </c>
      <c r="Y23" s="51">
        <f t="shared" si="2"/>
        <v>5</v>
      </c>
    </row>
    <row r="24" spans="1:25" ht="19.5" customHeight="1" x14ac:dyDescent="0.25">
      <c r="A24" s="18"/>
      <c r="B24" s="73" t="s">
        <v>46</v>
      </c>
      <c r="C24" s="74">
        <f t="shared" ref="C24:L24" si="3">SUM(C5:C23)</f>
        <v>60</v>
      </c>
      <c r="D24" s="74">
        <f t="shared" si="3"/>
        <v>4</v>
      </c>
      <c r="E24" s="74">
        <f t="shared" si="3"/>
        <v>18</v>
      </c>
      <c r="F24" s="74">
        <f t="shared" si="3"/>
        <v>4</v>
      </c>
      <c r="G24" s="74">
        <f t="shared" si="3"/>
        <v>15</v>
      </c>
      <c r="H24" s="74">
        <f t="shared" si="3"/>
        <v>5</v>
      </c>
      <c r="I24" s="74">
        <f t="shared" si="3"/>
        <v>7</v>
      </c>
      <c r="J24" s="74">
        <f t="shared" si="3"/>
        <v>2</v>
      </c>
      <c r="K24" s="74">
        <f t="shared" si="3"/>
        <v>10</v>
      </c>
      <c r="L24" s="74">
        <f t="shared" si="3"/>
        <v>6</v>
      </c>
      <c r="M24" s="74">
        <f t="shared" si="0"/>
        <v>131</v>
      </c>
      <c r="N24" s="74">
        <f>SUM(N5:N23)</f>
        <v>5</v>
      </c>
      <c r="O24" s="74">
        <f t="shared" ref="O24:W24" si="4">SUM(O5:O23)</f>
        <v>14</v>
      </c>
      <c r="P24" s="74">
        <f t="shared" si="4"/>
        <v>179</v>
      </c>
      <c r="Q24" s="74">
        <f t="shared" si="4"/>
        <v>29</v>
      </c>
      <c r="R24" s="74">
        <f t="shared" si="4"/>
        <v>26</v>
      </c>
      <c r="S24" s="74">
        <f t="shared" si="4"/>
        <v>19</v>
      </c>
      <c r="T24" s="74">
        <f t="shared" si="4"/>
        <v>33</v>
      </c>
      <c r="U24" s="74">
        <f t="shared" si="4"/>
        <v>10</v>
      </c>
      <c r="V24" s="74">
        <f t="shared" si="4"/>
        <v>9</v>
      </c>
      <c r="W24" s="74">
        <f t="shared" si="4"/>
        <v>3</v>
      </c>
      <c r="X24" s="74">
        <f>SUM(X5:X23)</f>
        <v>327</v>
      </c>
      <c r="Y24" s="57">
        <f>X24+M24</f>
        <v>458</v>
      </c>
    </row>
    <row r="25" spans="1:25" ht="16.5" x14ac:dyDescent="0.25">
      <c r="A25" s="20" t="s">
        <v>47</v>
      </c>
      <c r="B25" s="21" t="s">
        <v>48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60">
        <f t="shared" si="0"/>
        <v>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>
        <f t="shared" si="1"/>
        <v>0</v>
      </c>
      <c r="Y25" s="13"/>
    </row>
    <row r="26" spans="1:25" ht="16.5" x14ac:dyDescent="0.3">
      <c r="A26" s="9">
        <v>20</v>
      </c>
      <c r="B26" s="15" t="s">
        <v>49</v>
      </c>
      <c r="C26" s="17">
        <v>99</v>
      </c>
      <c r="D26" s="17">
        <v>22</v>
      </c>
      <c r="E26" s="17">
        <v>57</v>
      </c>
      <c r="F26" s="17">
        <v>20</v>
      </c>
      <c r="G26" s="17">
        <v>66</v>
      </c>
      <c r="H26" s="17">
        <v>27</v>
      </c>
      <c r="I26" s="77">
        <v>50</v>
      </c>
      <c r="J26" s="17">
        <v>23</v>
      </c>
      <c r="K26" s="17">
        <v>51</v>
      </c>
      <c r="L26" s="17">
        <v>37</v>
      </c>
      <c r="M26" s="59">
        <f t="shared" si="0"/>
        <v>452</v>
      </c>
      <c r="N26" s="17">
        <v>25</v>
      </c>
      <c r="O26" s="17">
        <v>36</v>
      </c>
      <c r="P26" s="17">
        <v>99</v>
      </c>
      <c r="Q26" s="17">
        <v>22</v>
      </c>
      <c r="R26" s="17">
        <v>31</v>
      </c>
      <c r="S26" s="17">
        <v>19</v>
      </c>
      <c r="T26" s="17">
        <v>37</v>
      </c>
      <c r="U26" s="17">
        <v>32</v>
      </c>
      <c r="V26" s="17">
        <v>14</v>
      </c>
      <c r="W26" s="17">
        <v>23</v>
      </c>
      <c r="X26" s="61">
        <f>SUM(N26:W26)</f>
        <v>338</v>
      </c>
      <c r="Y26" s="51">
        <f>X26+M26</f>
        <v>790</v>
      </c>
    </row>
    <row r="27" spans="1:25" ht="16.5" x14ac:dyDescent="0.3">
      <c r="A27" s="9">
        <v>21</v>
      </c>
      <c r="B27" s="15" t="s">
        <v>50</v>
      </c>
      <c r="C27" s="17">
        <v>4</v>
      </c>
      <c r="D27" s="17">
        <v>0</v>
      </c>
      <c r="E27" s="17">
        <v>2</v>
      </c>
      <c r="F27" s="17">
        <v>0</v>
      </c>
      <c r="G27" s="17">
        <v>2</v>
      </c>
      <c r="H27" s="17">
        <v>0</v>
      </c>
      <c r="I27" s="17">
        <v>2</v>
      </c>
      <c r="J27" s="17">
        <v>0</v>
      </c>
      <c r="K27" s="17">
        <v>1</v>
      </c>
      <c r="L27" s="17">
        <v>0</v>
      </c>
      <c r="M27" s="59">
        <f t="shared" si="0"/>
        <v>11</v>
      </c>
      <c r="N27" s="17">
        <v>0</v>
      </c>
      <c r="O27" s="17">
        <v>1</v>
      </c>
      <c r="P27" s="17">
        <v>12</v>
      </c>
      <c r="Q27" s="17">
        <v>2</v>
      </c>
      <c r="R27" s="17">
        <v>2</v>
      </c>
      <c r="S27" s="17">
        <v>2</v>
      </c>
      <c r="T27" s="17">
        <v>1</v>
      </c>
      <c r="U27" s="17">
        <v>2</v>
      </c>
      <c r="V27" s="17">
        <v>2</v>
      </c>
      <c r="W27" s="17">
        <v>0</v>
      </c>
      <c r="X27" s="12">
        <f t="shared" si="1"/>
        <v>24</v>
      </c>
      <c r="Y27" s="51">
        <f t="shared" ref="Y27:Y36" si="5">X27+M27</f>
        <v>35</v>
      </c>
    </row>
    <row r="28" spans="1:25" ht="16.5" x14ac:dyDescent="0.25">
      <c r="A28" s="9">
        <v>22</v>
      </c>
      <c r="B28" s="15" t="s">
        <v>51</v>
      </c>
      <c r="C28" s="16">
        <v>19</v>
      </c>
      <c r="D28" s="16">
        <v>2</v>
      </c>
      <c r="E28" s="16">
        <v>3</v>
      </c>
      <c r="F28" s="16">
        <v>1</v>
      </c>
      <c r="G28" s="16">
        <v>4</v>
      </c>
      <c r="H28" s="16">
        <v>1</v>
      </c>
      <c r="I28" s="16">
        <v>5</v>
      </c>
      <c r="J28" s="16">
        <v>1</v>
      </c>
      <c r="K28" s="16">
        <v>4</v>
      </c>
      <c r="L28" s="16">
        <v>2</v>
      </c>
      <c r="M28" s="59">
        <f t="shared" si="0"/>
        <v>42</v>
      </c>
      <c r="N28" s="16">
        <v>2</v>
      </c>
      <c r="O28" s="16">
        <v>2</v>
      </c>
      <c r="P28" s="16">
        <v>17</v>
      </c>
      <c r="Q28" s="16">
        <v>3</v>
      </c>
      <c r="R28" s="16">
        <v>2</v>
      </c>
      <c r="S28" s="16">
        <v>2</v>
      </c>
      <c r="T28" s="16">
        <v>2</v>
      </c>
      <c r="U28" s="16">
        <v>2</v>
      </c>
      <c r="V28" s="16">
        <v>1</v>
      </c>
      <c r="W28" s="16">
        <v>1</v>
      </c>
      <c r="X28" s="12">
        <f t="shared" si="1"/>
        <v>34</v>
      </c>
      <c r="Y28" s="51">
        <f t="shared" si="5"/>
        <v>76</v>
      </c>
    </row>
    <row r="29" spans="1:25" ht="16.5" x14ac:dyDescent="0.25">
      <c r="A29" s="9">
        <v>23</v>
      </c>
      <c r="B29" s="15" t="s">
        <v>52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59">
        <f t="shared" si="0"/>
        <v>0</v>
      </c>
      <c r="N29" s="16">
        <v>0</v>
      </c>
      <c r="O29" s="16">
        <v>0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2">
        <f t="shared" si="1"/>
        <v>1</v>
      </c>
      <c r="Y29" s="51">
        <f t="shared" si="5"/>
        <v>1</v>
      </c>
    </row>
    <row r="30" spans="1:25" ht="16.5" x14ac:dyDescent="0.25">
      <c r="A30" s="9">
        <v>24</v>
      </c>
      <c r="B30" s="15" t="s">
        <v>53</v>
      </c>
      <c r="C30" s="16">
        <v>3</v>
      </c>
      <c r="D30" s="16">
        <v>0</v>
      </c>
      <c r="E30" s="16">
        <v>2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0</v>
      </c>
      <c r="L30" s="16">
        <v>1</v>
      </c>
      <c r="M30" s="59">
        <f t="shared" si="0"/>
        <v>11</v>
      </c>
      <c r="N30" s="16">
        <v>0</v>
      </c>
      <c r="O30" s="16">
        <v>1</v>
      </c>
      <c r="P30" s="16">
        <v>7</v>
      </c>
      <c r="Q30" s="16">
        <v>4</v>
      </c>
      <c r="R30" s="16">
        <v>1</v>
      </c>
      <c r="S30" s="16">
        <v>0</v>
      </c>
      <c r="T30" s="16">
        <v>1</v>
      </c>
      <c r="U30" s="16">
        <v>0</v>
      </c>
      <c r="V30" s="16">
        <v>0</v>
      </c>
      <c r="W30" s="16">
        <v>0</v>
      </c>
      <c r="X30" s="12">
        <f t="shared" si="1"/>
        <v>14</v>
      </c>
      <c r="Y30" s="51">
        <f t="shared" si="5"/>
        <v>25</v>
      </c>
    </row>
    <row r="31" spans="1:25" ht="16.5" x14ac:dyDescent="0.25">
      <c r="A31" s="9">
        <v>25</v>
      </c>
      <c r="B31" s="15" t="s">
        <v>54</v>
      </c>
      <c r="C31" s="16">
        <v>2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59">
        <f t="shared" si="0"/>
        <v>3</v>
      </c>
      <c r="N31" s="16">
        <v>0</v>
      </c>
      <c r="O31" s="16">
        <v>0</v>
      </c>
      <c r="P31" s="16">
        <v>2</v>
      </c>
      <c r="Q31" s="16">
        <v>0</v>
      </c>
      <c r="R31" s="16">
        <v>1</v>
      </c>
      <c r="S31" s="16">
        <v>1</v>
      </c>
      <c r="T31" s="16">
        <v>0</v>
      </c>
      <c r="U31" s="16">
        <v>0</v>
      </c>
      <c r="V31" s="16">
        <v>0</v>
      </c>
      <c r="W31" s="16">
        <v>0</v>
      </c>
      <c r="X31" s="12">
        <f t="shared" si="1"/>
        <v>4</v>
      </c>
      <c r="Y31" s="51">
        <f t="shared" si="5"/>
        <v>7</v>
      </c>
    </row>
    <row r="32" spans="1:25" ht="16.5" x14ac:dyDescent="0.25">
      <c r="A32" s="9">
        <v>26</v>
      </c>
      <c r="B32" s="15" t="s">
        <v>55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59">
        <f t="shared" si="0"/>
        <v>1</v>
      </c>
      <c r="N32" s="16">
        <v>0</v>
      </c>
      <c r="O32" s="16">
        <v>0</v>
      </c>
      <c r="P32" s="16">
        <v>3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2">
        <f t="shared" si="1"/>
        <v>3</v>
      </c>
      <c r="Y32" s="51">
        <f t="shared" si="5"/>
        <v>4</v>
      </c>
    </row>
    <row r="33" spans="1:25" ht="16.5" x14ac:dyDescent="0.25">
      <c r="A33" s="9">
        <v>27</v>
      </c>
      <c r="B33" s="23" t="s">
        <v>56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59">
        <f t="shared" si="0"/>
        <v>0</v>
      </c>
      <c r="N33" s="16">
        <v>0</v>
      </c>
      <c r="O33" s="16">
        <v>0</v>
      </c>
      <c r="P33" s="16">
        <v>1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2">
        <f t="shared" si="1"/>
        <v>1</v>
      </c>
      <c r="Y33" s="51">
        <f t="shared" si="5"/>
        <v>1</v>
      </c>
    </row>
    <row r="34" spans="1:25" ht="16.5" x14ac:dyDescent="0.25">
      <c r="A34" s="9">
        <v>28</v>
      </c>
      <c r="B34" s="23" t="s">
        <v>57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59">
        <f t="shared" si="0"/>
        <v>0</v>
      </c>
      <c r="N34" s="16">
        <v>0</v>
      </c>
      <c r="O34" s="16">
        <v>0</v>
      </c>
      <c r="P34" s="16">
        <v>2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2">
        <f t="shared" si="1"/>
        <v>2</v>
      </c>
      <c r="Y34" s="51">
        <f t="shared" si="5"/>
        <v>2</v>
      </c>
    </row>
    <row r="35" spans="1:25" ht="16.5" x14ac:dyDescent="0.25">
      <c r="A35" s="9">
        <v>29</v>
      </c>
      <c r="B35" s="23" t="s">
        <v>58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59">
        <f t="shared" si="0"/>
        <v>0</v>
      </c>
      <c r="N35" s="16">
        <v>0</v>
      </c>
      <c r="O35" s="16">
        <v>0</v>
      </c>
      <c r="P35" s="16">
        <v>1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2">
        <f t="shared" si="1"/>
        <v>1</v>
      </c>
      <c r="Y35" s="51">
        <f t="shared" si="5"/>
        <v>1</v>
      </c>
    </row>
    <row r="36" spans="1:25" ht="25.5" customHeight="1" x14ac:dyDescent="0.25">
      <c r="A36" s="18"/>
      <c r="B36" s="19" t="s">
        <v>59</v>
      </c>
      <c r="C36" s="75">
        <f>SUM(C26:C35)</f>
        <v>128</v>
      </c>
      <c r="D36" s="75">
        <f t="shared" ref="D36:W36" si="6">SUM(D26:D35)</f>
        <v>24</v>
      </c>
      <c r="E36" s="75">
        <f t="shared" si="6"/>
        <v>64</v>
      </c>
      <c r="F36" s="75">
        <f t="shared" si="6"/>
        <v>22</v>
      </c>
      <c r="G36" s="75">
        <f t="shared" si="6"/>
        <v>74</v>
      </c>
      <c r="H36" s="75">
        <f t="shared" si="6"/>
        <v>29</v>
      </c>
      <c r="I36" s="75">
        <f t="shared" si="6"/>
        <v>58</v>
      </c>
      <c r="J36" s="75">
        <f t="shared" si="6"/>
        <v>25</v>
      </c>
      <c r="K36" s="75">
        <f t="shared" si="6"/>
        <v>56</v>
      </c>
      <c r="L36" s="75">
        <f t="shared" si="6"/>
        <v>40</v>
      </c>
      <c r="M36" s="40">
        <f t="shared" si="0"/>
        <v>520</v>
      </c>
      <c r="N36" s="75">
        <f t="shared" si="6"/>
        <v>27</v>
      </c>
      <c r="O36" s="75">
        <f t="shared" si="6"/>
        <v>40</v>
      </c>
      <c r="P36" s="75">
        <f t="shared" si="6"/>
        <v>145</v>
      </c>
      <c r="Q36" s="75">
        <f t="shared" si="6"/>
        <v>31</v>
      </c>
      <c r="R36" s="75">
        <f t="shared" si="6"/>
        <v>37</v>
      </c>
      <c r="S36" s="75">
        <f t="shared" si="6"/>
        <v>24</v>
      </c>
      <c r="T36" s="75">
        <f t="shared" si="6"/>
        <v>41</v>
      </c>
      <c r="U36" s="75">
        <f t="shared" si="6"/>
        <v>36</v>
      </c>
      <c r="V36" s="75">
        <f t="shared" si="6"/>
        <v>17</v>
      </c>
      <c r="W36" s="75">
        <f t="shared" si="6"/>
        <v>24</v>
      </c>
      <c r="X36" s="75">
        <f>SUM(N36:W36)</f>
        <v>422</v>
      </c>
      <c r="Y36" s="57">
        <f t="shared" si="5"/>
        <v>942</v>
      </c>
    </row>
    <row r="37" spans="1:25" ht="16.5" x14ac:dyDescent="0.25">
      <c r="A37" s="20" t="s">
        <v>60</v>
      </c>
      <c r="B37" s="21" t="s">
        <v>61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9">
        <f t="shared" si="0"/>
        <v>0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>
        <f t="shared" si="1"/>
        <v>0</v>
      </c>
      <c r="Y37" s="51"/>
    </row>
    <row r="38" spans="1:25" ht="16.5" x14ac:dyDescent="0.25">
      <c r="A38" s="9">
        <v>30</v>
      </c>
      <c r="B38" s="15" t="s">
        <v>62</v>
      </c>
      <c r="C38" s="16">
        <v>1</v>
      </c>
      <c r="D38" s="16">
        <v>1</v>
      </c>
      <c r="E38" s="16">
        <v>55</v>
      </c>
      <c r="F38" s="16">
        <v>11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23</v>
      </c>
      <c r="M38" s="59">
        <f t="shared" si="0"/>
        <v>91</v>
      </c>
      <c r="N38" s="16">
        <v>9</v>
      </c>
      <c r="O38" s="16">
        <v>23</v>
      </c>
      <c r="P38" s="16">
        <v>54</v>
      </c>
      <c r="Q38" s="16">
        <v>15</v>
      </c>
      <c r="R38" s="16">
        <v>21</v>
      </c>
      <c r="S38" s="16">
        <v>0</v>
      </c>
      <c r="T38" s="16">
        <v>0</v>
      </c>
      <c r="U38" s="16">
        <v>0</v>
      </c>
      <c r="V38" s="16">
        <v>0</v>
      </c>
      <c r="W38" s="16">
        <v>2</v>
      </c>
      <c r="X38" s="12">
        <f t="shared" si="1"/>
        <v>124</v>
      </c>
      <c r="Y38" s="51">
        <f>X38+M38</f>
        <v>215</v>
      </c>
    </row>
    <row r="39" spans="1:25" ht="16.5" x14ac:dyDescent="0.25">
      <c r="A39" s="9">
        <v>31</v>
      </c>
      <c r="B39" s="15" t="s">
        <v>63</v>
      </c>
      <c r="C39" s="16">
        <v>13</v>
      </c>
      <c r="D39" s="16">
        <v>8</v>
      </c>
      <c r="E39" s="16">
        <v>0</v>
      </c>
      <c r="F39" s="16">
        <v>0</v>
      </c>
      <c r="G39" s="16">
        <v>22</v>
      </c>
      <c r="H39" s="16">
        <v>13</v>
      </c>
      <c r="I39" s="16">
        <v>14</v>
      </c>
      <c r="J39" s="16">
        <v>5</v>
      </c>
      <c r="K39" s="16">
        <v>14</v>
      </c>
      <c r="L39" s="16">
        <v>0</v>
      </c>
      <c r="M39" s="59">
        <f t="shared" si="0"/>
        <v>89</v>
      </c>
      <c r="N39" s="16">
        <v>0</v>
      </c>
      <c r="O39" s="16">
        <v>0</v>
      </c>
      <c r="P39" s="16">
        <v>10</v>
      </c>
      <c r="Q39" s="16">
        <v>1</v>
      </c>
      <c r="R39" s="16">
        <v>8</v>
      </c>
      <c r="S39" s="16">
        <v>3</v>
      </c>
      <c r="T39" s="16">
        <v>0</v>
      </c>
      <c r="U39" s="16">
        <v>3</v>
      </c>
      <c r="V39" s="16">
        <v>3</v>
      </c>
      <c r="W39" s="16">
        <v>0</v>
      </c>
      <c r="X39" s="12">
        <f t="shared" si="1"/>
        <v>28</v>
      </c>
      <c r="Y39" s="51">
        <f t="shared" ref="Y39" si="7">X39+M39</f>
        <v>117</v>
      </c>
    </row>
    <row r="40" spans="1:25" ht="20.25" customHeight="1" x14ac:dyDescent="0.25">
      <c r="A40" s="24"/>
      <c r="B40" s="19" t="s">
        <v>64</v>
      </c>
      <c r="C40" s="75">
        <f>C38+C39</f>
        <v>14</v>
      </c>
      <c r="D40" s="75">
        <f t="shared" ref="D40:W40" si="8">D38+D39</f>
        <v>9</v>
      </c>
      <c r="E40" s="75">
        <f t="shared" si="8"/>
        <v>55</v>
      </c>
      <c r="F40" s="75">
        <f t="shared" si="8"/>
        <v>11</v>
      </c>
      <c r="G40" s="75">
        <f t="shared" si="8"/>
        <v>22</v>
      </c>
      <c r="H40" s="75">
        <f t="shared" si="8"/>
        <v>13</v>
      </c>
      <c r="I40" s="75">
        <f t="shared" si="8"/>
        <v>14</v>
      </c>
      <c r="J40" s="75">
        <f t="shared" si="8"/>
        <v>5</v>
      </c>
      <c r="K40" s="75">
        <f t="shared" si="8"/>
        <v>14</v>
      </c>
      <c r="L40" s="75">
        <f t="shared" si="8"/>
        <v>23</v>
      </c>
      <c r="M40" s="40">
        <f t="shared" si="0"/>
        <v>180</v>
      </c>
      <c r="N40" s="75">
        <f t="shared" si="8"/>
        <v>9</v>
      </c>
      <c r="O40" s="75">
        <f t="shared" si="8"/>
        <v>23</v>
      </c>
      <c r="P40" s="75">
        <f t="shared" si="8"/>
        <v>64</v>
      </c>
      <c r="Q40" s="75">
        <f t="shared" si="8"/>
        <v>16</v>
      </c>
      <c r="R40" s="75">
        <f t="shared" si="8"/>
        <v>29</v>
      </c>
      <c r="S40" s="75">
        <f t="shared" si="8"/>
        <v>3</v>
      </c>
      <c r="T40" s="75">
        <f t="shared" si="8"/>
        <v>0</v>
      </c>
      <c r="U40" s="75">
        <f t="shared" si="8"/>
        <v>3</v>
      </c>
      <c r="V40" s="75">
        <f t="shared" si="8"/>
        <v>3</v>
      </c>
      <c r="W40" s="75">
        <f t="shared" si="8"/>
        <v>2</v>
      </c>
      <c r="X40" s="75">
        <f>SUM(N40:W40)</f>
        <v>152</v>
      </c>
      <c r="Y40" s="76">
        <f>X40+M40</f>
        <v>332</v>
      </c>
    </row>
    <row r="41" spans="1:25" ht="24" customHeight="1" x14ac:dyDescent="0.3">
      <c r="A41" s="9" t="s">
        <v>65</v>
      </c>
      <c r="B41" s="46" t="s">
        <v>66</v>
      </c>
      <c r="C41" s="54">
        <f>C24+C36+C40</f>
        <v>202</v>
      </c>
      <c r="D41" s="54">
        <f t="shared" ref="D41:W41" si="9">D24+D36+D40</f>
        <v>37</v>
      </c>
      <c r="E41" s="54">
        <f t="shared" si="9"/>
        <v>137</v>
      </c>
      <c r="F41" s="54">
        <f t="shared" si="9"/>
        <v>37</v>
      </c>
      <c r="G41" s="54">
        <f t="shared" si="9"/>
        <v>111</v>
      </c>
      <c r="H41" s="54">
        <f t="shared" si="9"/>
        <v>47</v>
      </c>
      <c r="I41" s="54">
        <f t="shared" si="9"/>
        <v>79</v>
      </c>
      <c r="J41" s="54">
        <f t="shared" si="9"/>
        <v>32</v>
      </c>
      <c r="K41" s="54">
        <f t="shared" si="9"/>
        <v>80</v>
      </c>
      <c r="L41" s="54">
        <f t="shared" si="9"/>
        <v>69</v>
      </c>
      <c r="M41" s="59">
        <f t="shared" si="0"/>
        <v>831</v>
      </c>
      <c r="N41" s="54">
        <f t="shared" si="9"/>
        <v>41</v>
      </c>
      <c r="O41" s="54">
        <f t="shared" si="9"/>
        <v>77</v>
      </c>
      <c r="P41" s="54">
        <f t="shared" si="9"/>
        <v>388</v>
      </c>
      <c r="Q41" s="54">
        <f t="shared" si="9"/>
        <v>76</v>
      </c>
      <c r="R41" s="54">
        <f t="shared" si="9"/>
        <v>92</v>
      </c>
      <c r="S41" s="54">
        <f t="shared" si="9"/>
        <v>46</v>
      </c>
      <c r="T41" s="54">
        <f t="shared" si="9"/>
        <v>74</v>
      </c>
      <c r="U41" s="54">
        <f t="shared" si="9"/>
        <v>49</v>
      </c>
      <c r="V41" s="54">
        <f t="shared" si="9"/>
        <v>29</v>
      </c>
      <c r="W41" s="54">
        <f t="shared" si="9"/>
        <v>29</v>
      </c>
      <c r="X41" s="47">
        <f t="shared" si="1"/>
        <v>901</v>
      </c>
      <c r="Y41" s="55">
        <f>X41+M41</f>
        <v>1732</v>
      </c>
    </row>
    <row r="42" spans="1:25" ht="16.5" x14ac:dyDescent="0.25">
      <c r="A42" s="20" t="s">
        <v>67</v>
      </c>
      <c r="B42" s="25" t="s">
        <v>68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9">
        <f t="shared" si="0"/>
        <v>0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>
        <f t="shared" si="1"/>
        <v>0</v>
      </c>
      <c r="Y42" s="51"/>
    </row>
    <row r="43" spans="1:25" ht="16.5" x14ac:dyDescent="0.25">
      <c r="A43" s="9">
        <v>32</v>
      </c>
      <c r="B43" s="26" t="s">
        <v>69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59">
        <f t="shared" si="0"/>
        <v>0</v>
      </c>
      <c r="N43" s="16">
        <v>5</v>
      </c>
      <c r="O43" s="16">
        <v>10</v>
      </c>
      <c r="P43" s="16">
        <v>30</v>
      </c>
      <c r="Q43" s="16">
        <v>8</v>
      </c>
      <c r="R43" s="16">
        <v>7</v>
      </c>
      <c r="S43" s="16">
        <v>4</v>
      </c>
      <c r="T43" s="16">
        <v>12</v>
      </c>
      <c r="U43" s="16">
        <v>7</v>
      </c>
      <c r="V43" s="16">
        <v>4</v>
      </c>
      <c r="W43" s="16">
        <v>2</v>
      </c>
      <c r="X43" s="61">
        <f>SUM(N43:W43)</f>
        <v>89</v>
      </c>
      <c r="Y43" s="51">
        <f>X43+M43</f>
        <v>89</v>
      </c>
    </row>
    <row r="44" spans="1:25" ht="16.5" x14ac:dyDescent="0.25">
      <c r="A44" s="9">
        <v>33</v>
      </c>
      <c r="B44" s="26" t="s">
        <v>70</v>
      </c>
      <c r="C44" s="16">
        <v>0</v>
      </c>
      <c r="D44" s="16">
        <v>0</v>
      </c>
      <c r="E44" s="16">
        <v>17</v>
      </c>
      <c r="F44" s="16">
        <v>5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13</v>
      </c>
      <c r="M44" s="59">
        <f t="shared" si="0"/>
        <v>35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2">
        <f t="shared" si="1"/>
        <v>0</v>
      </c>
      <c r="Y44" s="51">
        <f t="shared" ref="Y44:Y52" si="10">X44+M44</f>
        <v>35</v>
      </c>
    </row>
    <row r="45" spans="1:25" ht="16.5" x14ac:dyDescent="0.25">
      <c r="A45" s="9">
        <v>34</v>
      </c>
      <c r="B45" s="26" t="s">
        <v>71</v>
      </c>
      <c r="C45" s="16">
        <v>0</v>
      </c>
      <c r="D45" s="16">
        <v>0</v>
      </c>
      <c r="E45" s="16">
        <v>0</v>
      </c>
      <c r="F45" s="16">
        <v>0</v>
      </c>
      <c r="G45" s="16">
        <v>17</v>
      </c>
      <c r="H45" s="16">
        <v>5</v>
      </c>
      <c r="I45" s="16">
        <v>9</v>
      </c>
      <c r="J45" s="16">
        <v>4</v>
      </c>
      <c r="K45" s="16">
        <v>0</v>
      </c>
      <c r="L45" s="16">
        <v>0</v>
      </c>
      <c r="M45" s="59">
        <f t="shared" si="0"/>
        <v>35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2">
        <f t="shared" si="1"/>
        <v>0</v>
      </c>
      <c r="Y45" s="51">
        <f t="shared" si="10"/>
        <v>35</v>
      </c>
    </row>
    <row r="46" spans="1:25" ht="16.5" x14ac:dyDescent="0.25">
      <c r="A46" s="9">
        <v>35</v>
      </c>
      <c r="B46" s="26" t="s">
        <v>72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59">
        <f t="shared" si="0"/>
        <v>0</v>
      </c>
      <c r="N46" s="16">
        <v>0</v>
      </c>
      <c r="O46" s="16">
        <v>0</v>
      </c>
      <c r="P46" s="16">
        <v>10</v>
      </c>
      <c r="Q46" s="16">
        <v>1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2">
        <f t="shared" si="1"/>
        <v>11</v>
      </c>
      <c r="Y46" s="51">
        <f t="shared" si="10"/>
        <v>11</v>
      </c>
    </row>
    <row r="47" spans="1:25" ht="16.5" x14ac:dyDescent="0.25">
      <c r="A47" s="9">
        <v>36</v>
      </c>
      <c r="B47" s="26" t="s">
        <v>73</v>
      </c>
      <c r="C47" s="78">
        <v>13</v>
      </c>
      <c r="D47" s="16">
        <v>4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15</v>
      </c>
      <c r="L47" s="16">
        <v>0</v>
      </c>
      <c r="M47" s="59">
        <f t="shared" si="0"/>
        <v>32</v>
      </c>
      <c r="N47" s="16">
        <v>0</v>
      </c>
      <c r="O47" s="16">
        <v>0</v>
      </c>
      <c r="P47" s="16">
        <v>1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2">
        <f t="shared" si="1"/>
        <v>1</v>
      </c>
      <c r="Y47" s="51">
        <f t="shared" si="10"/>
        <v>33</v>
      </c>
    </row>
    <row r="48" spans="1:25" ht="16.5" x14ac:dyDescent="0.25">
      <c r="A48" s="9">
        <v>37</v>
      </c>
      <c r="B48" s="26" t="s">
        <v>74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59">
        <f t="shared" si="0"/>
        <v>0</v>
      </c>
      <c r="N48" s="16">
        <v>0</v>
      </c>
      <c r="O48" s="16">
        <v>0</v>
      </c>
      <c r="P48" s="16">
        <v>0</v>
      </c>
      <c r="Q48" s="16">
        <v>0</v>
      </c>
      <c r="R48" s="16">
        <v>4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2">
        <f t="shared" si="1"/>
        <v>4</v>
      </c>
      <c r="Y48" s="51">
        <f t="shared" si="10"/>
        <v>4</v>
      </c>
    </row>
    <row r="49" spans="1:25" ht="16.5" x14ac:dyDescent="0.25">
      <c r="A49" s="9">
        <v>38</v>
      </c>
      <c r="B49" s="26" t="s">
        <v>75</v>
      </c>
      <c r="C49" s="16">
        <v>2</v>
      </c>
      <c r="D49" s="16">
        <v>1</v>
      </c>
      <c r="E49" s="16">
        <v>4</v>
      </c>
      <c r="F49" s="16">
        <v>2</v>
      </c>
      <c r="G49" s="16">
        <v>4</v>
      </c>
      <c r="H49" s="16">
        <v>2</v>
      </c>
      <c r="I49" s="16">
        <v>2</v>
      </c>
      <c r="J49" s="16">
        <v>1</v>
      </c>
      <c r="K49" s="16">
        <v>4</v>
      </c>
      <c r="L49" s="16">
        <v>2</v>
      </c>
      <c r="M49" s="59">
        <f t="shared" si="0"/>
        <v>24</v>
      </c>
      <c r="N49" s="16">
        <v>2</v>
      </c>
      <c r="O49" s="16">
        <v>3</v>
      </c>
      <c r="P49" s="16">
        <v>7</v>
      </c>
      <c r="Q49" s="16">
        <v>2</v>
      </c>
      <c r="R49" s="16">
        <v>2</v>
      </c>
      <c r="S49" s="16">
        <v>1</v>
      </c>
      <c r="T49" s="16">
        <v>4</v>
      </c>
      <c r="U49" s="16">
        <v>1</v>
      </c>
      <c r="V49" s="16">
        <v>2</v>
      </c>
      <c r="W49" s="16">
        <v>1</v>
      </c>
      <c r="X49" s="12">
        <f t="shared" si="1"/>
        <v>25</v>
      </c>
      <c r="Y49" s="51">
        <f t="shared" si="10"/>
        <v>49</v>
      </c>
    </row>
    <row r="50" spans="1:25" ht="16.5" x14ac:dyDescent="0.25">
      <c r="A50" s="9">
        <v>39</v>
      </c>
      <c r="B50" s="26" t="s">
        <v>76</v>
      </c>
      <c r="C50" s="16">
        <v>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59">
        <f t="shared" si="0"/>
        <v>1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2">
        <f t="shared" si="1"/>
        <v>0</v>
      </c>
      <c r="Y50" s="51">
        <f t="shared" si="10"/>
        <v>1</v>
      </c>
    </row>
    <row r="51" spans="1:25" ht="16.5" x14ac:dyDescent="0.25">
      <c r="A51" s="9">
        <v>40</v>
      </c>
      <c r="B51" s="26" t="s">
        <v>77</v>
      </c>
      <c r="C51" s="16">
        <v>0</v>
      </c>
      <c r="D51" s="16">
        <v>0</v>
      </c>
      <c r="E51" s="16">
        <v>3</v>
      </c>
      <c r="F51" s="16">
        <v>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1</v>
      </c>
      <c r="M51" s="59">
        <f t="shared" si="0"/>
        <v>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2">
        <f t="shared" si="1"/>
        <v>0</v>
      </c>
      <c r="Y51" s="51">
        <f t="shared" si="10"/>
        <v>5</v>
      </c>
    </row>
    <row r="52" spans="1:25" ht="16.5" x14ac:dyDescent="0.25">
      <c r="A52" s="9">
        <v>41</v>
      </c>
      <c r="B52" s="26" t="s">
        <v>78</v>
      </c>
      <c r="C52" s="16">
        <v>0</v>
      </c>
      <c r="D52" s="16">
        <v>0</v>
      </c>
      <c r="E52" s="16">
        <v>0</v>
      </c>
      <c r="F52" s="16">
        <v>0</v>
      </c>
      <c r="G52" s="16">
        <v>5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59">
        <f t="shared" si="0"/>
        <v>5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2">
        <f t="shared" si="1"/>
        <v>0</v>
      </c>
      <c r="Y52" s="51">
        <f t="shared" si="10"/>
        <v>5</v>
      </c>
    </row>
    <row r="53" spans="1:25" ht="17.25" customHeight="1" x14ac:dyDescent="0.25">
      <c r="A53" s="27"/>
      <c r="B53" s="49" t="s">
        <v>79</v>
      </c>
      <c r="C53" s="75">
        <f>SUM(C43:C52)</f>
        <v>16</v>
      </c>
      <c r="D53" s="75">
        <f t="shared" ref="D53:W53" si="11">SUM(D43:D52)</f>
        <v>5</v>
      </c>
      <c r="E53" s="75">
        <f t="shared" si="11"/>
        <v>24</v>
      </c>
      <c r="F53" s="75">
        <f t="shared" si="11"/>
        <v>8</v>
      </c>
      <c r="G53" s="75">
        <f t="shared" si="11"/>
        <v>26</v>
      </c>
      <c r="H53" s="75">
        <f t="shared" si="11"/>
        <v>7</v>
      </c>
      <c r="I53" s="75">
        <f t="shared" si="11"/>
        <v>11</v>
      </c>
      <c r="J53" s="75">
        <f t="shared" si="11"/>
        <v>5</v>
      </c>
      <c r="K53" s="75">
        <f t="shared" si="11"/>
        <v>19</v>
      </c>
      <c r="L53" s="75">
        <f t="shared" si="11"/>
        <v>16</v>
      </c>
      <c r="M53" s="40">
        <f t="shared" si="0"/>
        <v>137</v>
      </c>
      <c r="N53" s="75">
        <f t="shared" si="11"/>
        <v>7</v>
      </c>
      <c r="O53" s="75">
        <f t="shared" si="11"/>
        <v>13</v>
      </c>
      <c r="P53" s="75">
        <f t="shared" si="11"/>
        <v>48</v>
      </c>
      <c r="Q53" s="75">
        <f t="shared" si="11"/>
        <v>11</v>
      </c>
      <c r="R53" s="75">
        <f t="shared" si="11"/>
        <v>13</v>
      </c>
      <c r="S53" s="75">
        <f t="shared" si="11"/>
        <v>5</v>
      </c>
      <c r="T53" s="75">
        <f t="shared" si="11"/>
        <v>16</v>
      </c>
      <c r="U53" s="75">
        <f t="shared" si="11"/>
        <v>8</v>
      </c>
      <c r="V53" s="75">
        <f t="shared" si="11"/>
        <v>6</v>
      </c>
      <c r="W53" s="75">
        <f t="shared" si="11"/>
        <v>3</v>
      </c>
      <c r="X53" s="75">
        <f>SUM(N53:W53)</f>
        <v>130</v>
      </c>
      <c r="Y53" s="76">
        <f>X53+M53</f>
        <v>267</v>
      </c>
    </row>
    <row r="54" spans="1:25" ht="16.5" x14ac:dyDescent="0.25">
      <c r="A54" s="9" t="s">
        <v>80</v>
      </c>
      <c r="B54" s="28" t="s">
        <v>81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9">
        <f t="shared" si="0"/>
        <v>0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>
        <f t="shared" si="1"/>
        <v>0</v>
      </c>
      <c r="Y54" s="51"/>
    </row>
    <row r="55" spans="1:25" ht="16.5" x14ac:dyDescent="0.25">
      <c r="A55" s="9">
        <v>42</v>
      </c>
      <c r="B55" s="26" t="s">
        <v>82</v>
      </c>
      <c r="C55" s="16">
        <v>1</v>
      </c>
      <c r="D55" s="16">
        <v>0</v>
      </c>
      <c r="E55" s="16">
        <v>1</v>
      </c>
      <c r="F55" s="16">
        <v>0</v>
      </c>
      <c r="G55" s="16">
        <v>0</v>
      </c>
      <c r="H55" s="16">
        <v>0</v>
      </c>
      <c r="I55" s="16">
        <v>1</v>
      </c>
      <c r="J55" s="16">
        <v>0</v>
      </c>
      <c r="K55" s="16">
        <v>0</v>
      </c>
      <c r="L55" s="16">
        <v>0</v>
      </c>
      <c r="M55" s="59">
        <f t="shared" si="0"/>
        <v>3</v>
      </c>
      <c r="N55" s="16">
        <v>0</v>
      </c>
      <c r="O55" s="16">
        <v>1</v>
      </c>
      <c r="P55" s="16">
        <v>1</v>
      </c>
      <c r="Q55" s="16">
        <v>0</v>
      </c>
      <c r="R55" s="16">
        <v>1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2">
        <f t="shared" si="1"/>
        <v>3</v>
      </c>
      <c r="Y55" s="51">
        <f>X55+M55</f>
        <v>6</v>
      </c>
    </row>
    <row r="56" spans="1:25" ht="15.75" customHeight="1" x14ac:dyDescent="0.25">
      <c r="A56" s="27"/>
      <c r="B56" s="49" t="s">
        <v>83</v>
      </c>
      <c r="C56" s="75">
        <f>SUM(C55)</f>
        <v>1</v>
      </c>
      <c r="D56" s="75">
        <f t="shared" ref="D56:W56" si="12">SUM(D55)</f>
        <v>0</v>
      </c>
      <c r="E56" s="75">
        <f t="shared" si="12"/>
        <v>1</v>
      </c>
      <c r="F56" s="75">
        <f t="shared" si="12"/>
        <v>0</v>
      </c>
      <c r="G56" s="75">
        <f t="shared" si="12"/>
        <v>0</v>
      </c>
      <c r="H56" s="75">
        <f t="shared" si="12"/>
        <v>0</v>
      </c>
      <c r="I56" s="75">
        <f t="shared" si="12"/>
        <v>1</v>
      </c>
      <c r="J56" s="75">
        <f t="shared" si="12"/>
        <v>0</v>
      </c>
      <c r="K56" s="75">
        <f t="shared" si="12"/>
        <v>0</v>
      </c>
      <c r="L56" s="75">
        <f t="shared" si="12"/>
        <v>0</v>
      </c>
      <c r="M56" s="40">
        <f t="shared" si="0"/>
        <v>3</v>
      </c>
      <c r="N56" s="75">
        <f t="shared" si="12"/>
        <v>0</v>
      </c>
      <c r="O56" s="75">
        <f t="shared" si="12"/>
        <v>1</v>
      </c>
      <c r="P56" s="75">
        <f t="shared" si="12"/>
        <v>1</v>
      </c>
      <c r="Q56" s="75">
        <f t="shared" si="12"/>
        <v>0</v>
      </c>
      <c r="R56" s="75">
        <f t="shared" si="12"/>
        <v>1</v>
      </c>
      <c r="S56" s="75">
        <f t="shared" si="12"/>
        <v>0</v>
      </c>
      <c r="T56" s="75">
        <f t="shared" si="12"/>
        <v>0</v>
      </c>
      <c r="U56" s="75">
        <f t="shared" si="12"/>
        <v>0</v>
      </c>
      <c r="V56" s="75">
        <f t="shared" si="12"/>
        <v>0</v>
      </c>
      <c r="W56" s="75">
        <f t="shared" si="12"/>
        <v>0</v>
      </c>
      <c r="X56" s="40">
        <f t="shared" si="1"/>
        <v>3</v>
      </c>
      <c r="Y56" s="57">
        <f>X56+M56</f>
        <v>6</v>
      </c>
    </row>
    <row r="57" spans="1:25" ht="18.75" customHeight="1" thickBot="1" x14ac:dyDescent="0.3">
      <c r="A57" s="29" t="s">
        <v>84</v>
      </c>
      <c r="B57" s="30"/>
      <c r="C57" s="56">
        <f>C41+C53+C56</f>
        <v>219</v>
      </c>
      <c r="D57" s="56">
        <f t="shared" ref="D57:W57" si="13">D41+D53+D56</f>
        <v>42</v>
      </c>
      <c r="E57" s="56">
        <f t="shared" si="13"/>
        <v>162</v>
      </c>
      <c r="F57" s="56">
        <f t="shared" si="13"/>
        <v>45</v>
      </c>
      <c r="G57" s="56">
        <f t="shared" si="13"/>
        <v>137</v>
      </c>
      <c r="H57" s="56">
        <f t="shared" si="13"/>
        <v>54</v>
      </c>
      <c r="I57" s="56">
        <f t="shared" si="13"/>
        <v>91</v>
      </c>
      <c r="J57" s="56">
        <f t="shared" si="13"/>
        <v>37</v>
      </c>
      <c r="K57" s="56">
        <f t="shared" si="13"/>
        <v>99</v>
      </c>
      <c r="L57" s="56">
        <f t="shared" si="13"/>
        <v>85</v>
      </c>
      <c r="M57" s="75">
        <f>SUM(C57:L57)</f>
        <v>971</v>
      </c>
      <c r="N57" s="56">
        <f t="shared" si="13"/>
        <v>48</v>
      </c>
      <c r="O57" s="56">
        <f t="shared" si="13"/>
        <v>91</v>
      </c>
      <c r="P57" s="56">
        <f t="shared" si="13"/>
        <v>437</v>
      </c>
      <c r="Q57" s="56">
        <f t="shared" si="13"/>
        <v>87</v>
      </c>
      <c r="R57" s="56">
        <f t="shared" si="13"/>
        <v>106</v>
      </c>
      <c r="S57" s="56">
        <f t="shared" si="13"/>
        <v>51</v>
      </c>
      <c r="T57" s="56">
        <f t="shared" si="13"/>
        <v>90</v>
      </c>
      <c r="U57" s="56">
        <f t="shared" si="13"/>
        <v>57</v>
      </c>
      <c r="V57" s="56">
        <f t="shared" si="13"/>
        <v>35</v>
      </c>
      <c r="W57" s="56">
        <f t="shared" si="13"/>
        <v>32</v>
      </c>
      <c r="X57" s="40">
        <f t="shared" si="1"/>
        <v>1034</v>
      </c>
      <c r="Y57" s="76">
        <f>X57+M57</f>
        <v>2005</v>
      </c>
    </row>
    <row r="58" spans="1:25" x14ac:dyDescent="0.25">
      <c r="A58" s="32"/>
      <c r="B58" s="33"/>
      <c r="X58" s="58">
        <f>M57+X57</f>
        <v>2005</v>
      </c>
    </row>
    <row r="59" spans="1:25" x14ac:dyDescent="0.25">
      <c r="A59" s="32"/>
      <c r="B59" s="33"/>
    </row>
    <row r="60" spans="1:25" x14ac:dyDescent="0.25">
      <c r="A60" s="32"/>
      <c r="B60" s="33"/>
    </row>
    <row r="61" spans="1:25" x14ac:dyDescent="0.25">
      <c r="A61" s="32"/>
      <c r="B61" s="33"/>
    </row>
    <row r="62" spans="1:25" x14ac:dyDescent="0.25">
      <c r="A62" s="32"/>
      <c r="B62" s="33"/>
    </row>
    <row r="63" spans="1:25" x14ac:dyDescent="0.25">
      <c r="A63" s="32"/>
      <c r="B63" s="33"/>
    </row>
    <row r="64" spans="1:25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32"/>
      <c r="B94" s="33"/>
    </row>
    <row r="95" spans="1:2" x14ac:dyDescent="0.25">
      <c r="A95" s="32"/>
      <c r="B95" s="33"/>
    </row>
    <row r="96" spans="1:2" x14ac:dyDescent="0.25">
      <c r="A96" s="32"/>
      <c r="B96" s="33"/>
    </row>
    <row r="97" spans="1:2" x14ac:dyDescent="0.25">
      <c r="A97" s="32"/>
      <c r="B97" s="33"/>
    </row>
    <row r="98" spans="1:2" x14ac:dyDescent="0.25">
      <c r="A98" s="32"/>
      <c r="B98" s="33"/>
    </row>
    <row r="99" spans="1:2" x14ac:dyDescent="0.25">
      <c r="A99" s="32"/>
      <c r="B99" s="33"/>
    </row>
    <row r="100" spans="1:2" x14ac:dyDescent="0.25">
      <c r="A100" s="32"/>
      <c r="B100" s="33"/>
    </row>
    <row r="101" spans="1:2" x14ac:dyDescent="0.25">
      <c r="A101" s="32"/>
      <c r="B101" s="33"/>
    </row>
    <row r="102" spans="1:2" x14ac:dyDescent="0.25">
      <c r="A102" s="32"/>
      <c r="B102" s="33"/>
    </row>
    <row r="103" spans="1:2" x14ac:dyDescent="0.25">
      <c r="A103" s="32"/>
      <c r="B103" s="33"/>
    </row>
    <row r="104" spans="1:2" x14ac:dyDescent="0.25">
      <c r="A104" s="32"/>
      <c r="B104" s="33"/>
    </row>
    <row r="105" spans="1:2" x14ac:dyDescent="0.25">
      <c r="A105" s="32"/>
      <c r="B105" s="33"/>
    </row>
    <row r="106" spans="1:2" x14ac:dyDescent="0.25">
      <c r="A106" s="32"/>
      <c r="B106" s="33"/>
    </row>
    <row r="107" spans="1:2" x14ac:dyDescent="0.25">
      <c r="A107" s="32"/>
      <c r="B107" s="33"/>
    </row>
    <row r="108" spans="1:2" x14ac:dyDescent="0.25">
      <c r="A108" s="32"/>
      <c r="B108" s="33"/>
    </row>
    <row r="109" spans="1:2" x14ac:dyDescent="0.25">
      <c r="A109" s="32"/>
      <c r="B109" s="33"/>
    </row>
    <row r="110" spans="1:2" x14ac:dyDescent="0.25">
      <c r="A110" s="32"/>
      <c r="B110" s="33"/>
    </row>
    <row r="111" spans="1:2" x14ac:dyDescent="0.25">
      <c r="A111" s="32"/>
      <c r="B111" s="33"/>
    </row>
    <row r="112" spans="1:2" x14ac:dyDescent="0.25">
      <c r="A112" s="32"/>
      <c r="B112" s="33"/>
    </row>
    <row r="113" spans="1:2" x14ac:dyDescent="0.25">
      <c r="A113" s="32"/>
      <c r="B113" s="33"/>
    </row>
    <row r="114" spans="1:2" x14ac:dyDescent="0.25">
      <c r="A114" s="32"/>
      <c r="B114" s="33"/>
    </row>
    <row r="115" spans="1:2" x14ac:dyDescent="0.25">
      <c r="A115" s="32"/>
      <c r="B115" s="33"/>
    </row>
    <row r="116" spans="1:2" x14ac:dyDescent="0.25">
      <c r="A116" s="32"/>
      <c r="B116" s="33"/>
    </row>
    <row r="117" spans="1:2" x14ac:dyDescent="0.25">
      <c r="A117" s="32"/>
      <c r="B117" s="33"/>
    </row>
    <row r="118" spans="1:2" x14ac:dyDescent="0.25">
      <c r="A118" s="32"/>
      <c r="B118" s="33"/>
    </row>
    <row r="119" spans="1:2" x14ac:dyDescent="0.25">
      <c r="A119" s="32"/>
      <c r="B119" s="33"/>
    </row>
    <row r="120" spans="1:2" x14ac:dyDescent="0.25">
      <c r="A120" s="32"/>
      <c r="B120" s="33"/>
    </row>
    <row r="121" spans="1:2" x14ac:dyDescent="0.25">
      <c r="A121" s="32"/>
      <c r="B121" s="33"/>
    </row>
    <row r="122" spans="1:2" x14ac:dyDescent="0.25">
      <c r="A122" s="32"/>
      <c r="B122" s="33"/>
    </row>
    <row r="123" spans="1:2" x14ac:dyDescent="0.25">
      <c r="A123" s="32"/>
      <c r="B123" s="33"/>
    </row>
    <row r="124" spans="1:2" x14ac:dyDescent="0.25">
      <c r="A124" s="32"/>
      <c r="B124" s="33"/>
    </row>
    <row r="125" spans="1:2" x14ac:dyDescent="0.25">
      <c r="A125" s="32"/>
      <c r="B125" s="33"/>
    </row>
    <row r="126" spans="1:2" x14ac:dyDescent="0.25">
      <c r="A126" s="32"/>
      <c r="B126" s="33"/>
    </row>
    <row r="127" spans="1:2" x14ac:dyDescent="0.25">
      <c r="A127" s="32"/>
      <c r="B127" s="33"/>
    </row>
    <row r="128" spans="1:2" x14ac:dyDescent="0.25">
      <c r="A128" s="32"/>
      <c r="B128" s="33"/>
    </row>
    <row r="129" spans="1:2" x14ac:dyDescent="0.25">
      <c r="A129" s="32"/>
      <c r="B129" s="33"/>
    </row>
    <row r="130" spans="1:2" x14ac:dyDescent="0.25">
      <c r="A130" s="32"/>
      <c r="B130" s="33"/>
    </row>
    <row r="131" spans="1:2" x14ac:dyDescent="0.25">
      <c r="A131" s="32"/>
      <c r="B131" s="33"/>
    </row>
    <row r="132" spans="1:2" x14ac:dyDescent="0.25">
      <c r="A132" s="32"/>
      <c r="B132" s="33"/>
    </row>
    <row r="133" spans="1:2" x14ac:dyDescent="0.25">
      <c r="A133" s="32"/>
      <c r="B133" s="33"/>
    </row>
    <row r="134" spans="1:2" x14ac:dyDescent="0.25">
      <c r="A134" s="32"/>
      <c r="B134" s="33"/>
    </row>
    <row r="135" spans="1:2" x14ac:dyDescent="0.25">
      <c r="A135" s="32"/>
      <c r="B135" s="33"/>
    </row>
    <row r="136" spans="1:2" x14ac:dyDescent="0.25">
      <c r="A136" s="32"/>
      <c r="B136" s="33"/>
    </row>
    <row r="137" spans="1:2" x14ac:dyDescent="0.25">
      <c r="A137" s="32"/>
      <c r="B137" s="33"/>
    </row>
    <row r="138" spans="1:2" x14ac:dyDescent="0.25">
      <c r="A138" s="32"/>
      <c r="B138" s="33"/>
    </row>
    <row r="139" spans="1:2" x14ac:dyDescent="0.25">
      <c r="A139" s="32"/>
      <c r="B139" s="33"/>
    </row>
    <row r="140" spans="1:2" x14ac:dyDescent="0.25">
      <c r="A140" s="32"/>
      <c r="B140" s="33"/>
    </row>
    <row r="141" spans="1:2" x14ac:dyDescent="0.25">
      <c r="A141" s="32"/>
      <c r="B141" s="33"/>
    </row>
    <row r="142" spans="1:2" x14ac:dyDescent="0.25">
      <c r="A142" s="32"/>
      <c r="B142" s="33"/>
    </row>
    <row r="143" spans="1:2" x14ac:dyDescent="0.25">
      <c r="A143" s="32"/>
      <c r="B143" s="33"/>
    </row>
    <row r="144" spans="1:2" x14ac:dyDescent="0.25">
      <c r="A144" s="32"/>
      <c r="B144" s="33"/>
    </row>
    <row r="145" spans="1:2" x14ac:dyDescent="0.25">
      <c r="A145" s="32"/>
      <c r="B145" s="33"/>
    </row>
    <row r="146" spans="1:2" x14ac:dyDescent="0.25">
      <c r="A146" s="32"/>
      <c r="B146" s="33"/>
    </row>
    <row r="147" spans="1:2" x14ac:dyDescent="0.25">
      <c r="A147" s="32"/>
      <c r="B147" s="33"/>
    </row>
    <row r="148" spans="1:2" x14ac:dyDescent="0.25">
      <c r="A148" s="32"/>
      <c r="B148" s="33"/>
    </row>
    <row r="149" spans="1:2" x14ac:dyDescent="0.25">
      <c r="A149" s="32"/>
      <c r="B149" s="33"/>
    </row>
    <row r="150" spans="1:2" x14ac:dyDescent="0.25">
      <c r="A150" s="32"/>
      <c r="B150" s="33"/>
    </row>
    <row r="151" spans="1:2" x14ac:dyDescent="0.25">
      <c r="A151" s="32"/>
      <c r="B151" s="33"/>
    </row>
    <row r="152" spans="1:2" x14ac:dyDescent="0.25">
      <c r="A152" s="32"/>
      <c r="B152" s="33"/>
    </row>
    <row r="153" spans="1:2" x14ac:dyDescent="0.25">
      <c r="A153" s="32"/>
      <c r="B153" s="33"/>
    </row>
    <row r="154" spans="1:2" x14ac:dyDescent="0.25">
      <c r="A154" s="32"/>
      <c r="B154" s="33"/>
    </row>
    <row r="155" spans="1:2" x14ac:dyDescent="0.25">
      <c r="A155" s="32"/>
      <c r="B155" s="33"/>
    </row>
    <row r="156" spans="1:2" x14ac:dyDescent="0.25">
      <c r="A156" s="32"/>
      <c r="B156" s="33"/>
    </row>
    <row r="157" spans="1:2" x14ac:dyDescent="0.25">
      <c r="A157" s="32"/>
      <c r="B157" s="33"/>
    </row>
    <row r="158" spans="1:2" x14ac:dyDescent="0.25">
      <c r="A158" s="32"/>
      <c r="B158" s="33"/>
    </row>
    <row r="159" spans="1:2" x14ac:dyDescent="0.25">
      <c r="A159" s="32"/>
      <c r="B159" s="33"/>
    </row>
    <row r="160" spans="1:2" x14ac:dyDescent="0.25">
      <c r="A160" s="32"/>
      <c r="B160" s="33"/>
    </row>
    <row r="161" spans="1:2" x14ac:dyDescent="0.25">
      <c r="A161" s="32"/>
      <c r="B161" s="33"/>
    </row>
    <row r="162" spans="1:2" x14ac:dyDescent="0.25">
      <c r="A162" s="32"/>
      <c r="B162" s="33"/>
    </row>
    <row r="163" spans="1:2" x14ac:dyDescent="0.25">
      <c r="A163" s="32"/>
      <c r="B163" s="33"/>
    </row>
    <row r="164" spans="1:2" x14ac:dyDescent="0.25">
      <c r="A164" s="32"/>
      <c r="B164" s="33"/>
    </row>
    <row r="165" spans="1:2" x14ac:dyDescent="0.25">
      <c r="A165" s="32"/>
      <c r="B165" s="33"/>
    </row>
    <row r="166" spans="1:2" x14ac:dyDescent="0.25">
      <c r="A166" s="32"/>
      <c r="B166" s="33"/>
    </row>
    <row r="167" spans="1:2" x14ac:dyDescent="0.25">
      <c r="A167" s="32"/>
      <c r="B167" s="33"/>
    </row>
    <row r="168" spans="1:2" x14ac:dyDescent="0.25">
      <c r="A168" s="32"/>
      <c r="B168" s="33"/>
    </row>
    <row r="169" spans="1:2" x14ac:dyDescent="0.25">
      <c r="A169" s="32"/>
      <c r="B169" s="33"/>
    </row>
    <row r="170" spans="1:2" x14ac:dyDescent="0.25">
      <c r="A170" s="32"/>
      <c r="B170" s="33"/>
    </row>
    <row r="171" spans="1:2" x14ac:dyDescent="0.25">
      <c r="A171" s="32"/>
      <c r="B171" s="33"/>
    </row>
    <row r="172" spans="1:2" x14ac:dyDescent="0.25">
      <c r="A172" s="32"/>
      <c r="B172" s="33"/>
    </row>
    <row r="173" spans="1:2" x14ac:dyDescent="0.25">
      <c r="A173" s="32"/>
      <c r="B173" s="33"/>
    </row>
    <row r="174" spans="1:2" x14ac:dyDescent="0.25">
      <c r="A174" s="32"/>
      <c r="B174" s="33"/>
    </row>
    <row r="175" spans="1:2" x14ac:dyDescent="0.25">
      <c r="A175" s="32"/>
      <c r="B175" s="33"/>
    </row>
    <row r="176" spans="1:2" x14ac:dyDescent="0.25">
      <c r="A176" s="32"/>
      <c r="B176" s="33"/>
    </row>
    <row r="177" spans="1:2" x14ac:dyDescent="0.25">
      <c r="A177" s="32"/>
      <c r="B177" s="33"/>
    </row>
    <row r="178" spans="1:2" x14ac:dyDescent="0.25">
      <c r="A178" s="32"/>
      <c r="B178" s="33"/>
    </row>
    <row r="179" spans="1:2" x14ac:dyDescent="0.25">
      <c r="A179" s="32"/>
      <c r="B179" s="33"/>
    </row>
    <row r="180" spans="1:2" x14ac:dyDescent="0.25">
      <c r="A180" s="32"/>
      <c r="B180" s="33"/>
    </row>
    <row r="181" spans="1:2" x14ac:dyDescent="0.25">
      <c r="A181" s="32"/>
      <c r="B181" s="33"/>
    </row>
    <row r="182" spans="1:2" x14ac:dyDescent="0.25">
      <c r="A182" s="32"/>
      <c r="B182" s="33"/>
    </row>
    <row r="183" spans="1:2" x14ac:dyDescent="0.25">
      <c r="A183" s="32"/>
      <c r="B183" s="33"/>
    </row>
    <row r="184" spans="1:2" x14ac:dyDescent="0.25">
      <c r="A184" s="32"/>
      <c r="B184" s="33"/>
    </row>
    <row r="185" spans="1:2" x14ac:dyDescent="0.25">
      <c r="A185" s="32"/>
      <c r="B185" s="33"/>
    </row>
    <row r="186" spans="1:2" x14ac:dyDescent="0.25">
      <c r="A186" s="32"/>
      <c r="B186" s="33"/>
    </row>
    <row r="187" spans="1:2" x14ac:dyDescent="0.25">
      <c r="A187" s="32"/>
      <c r="B187" s="33"/>
    </row>
    <row r="188" spans="1:2" x14ac:dyDescent="0.25">
      <c r="A188" s="32"/>
      <c r="B188" s="33"/>
    </row>
    <row r="189" spans="1:2" x14ac:dyDescent="0.25">
      <c r="A189" s="32"/>
      <c r="B189" s="33"/>
    </row>
    <row r="190" spans="1:2" x14ac:dyDescent="0.25">
      <c r="A190" s="32"/>
      <c r="B190" s="33"/>
    </row>
    <row r="191" spans="1:2" x14ac:dyDescent="0.25">
      <c r="A191" s="32"/>
      <c r="B191" s="33"/>
    </row>
    <row r="192" spans="1:2" x14ac:dyDescent="0.25">
      <c r="A192" s="32"/>
      <c r="B192" s="33"/>
    </row>
    <row r="193" spans="1:25" x14ac:dyDescent="0.25">
      <c r="A193" s="32"/>
      <c r="B193" s="33"/>
    </row>
    <row r="194" spans="1:25" x14ac:dyDescent="0.25">
      <c r="A194" s="32"/>
      <c r="B194" s="33"/>
    </row>
    <row r="195" spans="1:25" x14ac:dyDescent="0.25">
      <c r="A195" s="32"/>
      <c r="B195" s="33"/>
    </row>
    <row r="196" spans="1:25" x14ac:dyDescent="0.25">
      <c r="A196" s="32"/>
      <c r="B196" s="33"/>
    </row>
    <row r="203" spans="1:25" s="34" customFormat="1" ht="16.5" x14ac:dyDescent="0.3">
      <c r="A203" s="7"/>
      <c r="B203" s="7"/>
      <c r="C203" s="7"/>
      <c r="D203" s="7"/>
      <c r="Y203" s="35"/>
    </row>
    <row r="204" spans="1:25" s="34" customFormat="1" ht="16.5" x14ac:dyDescent="0.3">
      <c r="A204" s="7"/>
      <c r="B204" s="7"/>
      <c r="C204" s="7"/>
      <c r="D204" s="7"/>
      <c r="Y204" s="35"/>
    </row>
    <row r="205" spans="1:25" s="34" customFormat="1" ht="16.5" x14ac:dyDescent="0.3">
      <c r="A205" s="7"/>
      <c r="B205" s="7"/>
      <c r="C205" s="7"/>
      <c r="D205" s="7"/>
      <c r="Y205" s="35"/>
    </row>
    <row r="206" spans="1:25" s="34" customFormat="1" ht="16.5" x14ac:dyDescent="0.3">
      <c r="A206" s="7"/>
      <c r="B206" s="7"/>
      <c r="C206" s="7"/>
      <c r="D206" s="7"/>
      <c r="Y206" s="35"/>
    </row>
    <row r="207" spans="1:25" s="34" customFormat="1" ht="16.5" x14ac:dyDescent="0.3">
      <c r="A207" s="7"/>
      <c r="B207" s="7"/>
      <c r="C207" s="7"/>
      <c r="D207" s="7"/>
      <c r="Y207" s="35"/>
    </row>
    <row r="208" spans="1:25" s="34" customFormat="1" ht="16.5" x14ac:dyDescent="0.3">
      <c r="A208" s="7"/>
      <c r="B208" s="7"/>
      <c r="C208" s="7"/>
      <c r="D208" s="7"/>
      <c r="Y208" s="35"/>
    </row>
    <row r="209" spans="1:25" s="34" customFormat="1" ht="16.5" x14ac:dyDescent="0.3">
      <c r="A209" s="7"/>
      <c r="B209" s="7"/>
      <c r="C209" s="7"/>
      <c r="D209" s="7"/>
      <c r="Y209" s="35"/>
    </row>
    <row r="210" spans="1:25" s="34" customFormat="1" ht="16.5" x14ac:dyDescent="0.3">
      <c r="A210" s="7"/>
      <c r="B210" s="7"/>
      <c r="C210" s="7"/>
      <c r="D210" s="7"/>
      <c r="Y210" s="35"/>
    </row>
    <row r="211" spans="1:25" s="34" customFormat="1" ht="16.5" x14ac:dyDescent="0.3">
      <c r="A211" s="7"/>
      <c r="B211" s="7"/>
      <c r="C211" s="7"/>
      <c r="D211" s="7"/>
      <c r="Y211" s="35"/>
    </row>
    <row r="212" spans="1:25" s="34" customFormat="1" ht="16.5" x14ac:dyDescent="0.3">
      <c r="A212" s="7"/>
      <c r="B212" s="7"/>
      <c r="C212" s="7"/>
      <c r="D212" s="7"/>
      <c r="Y212" s="35"/>
    </row>
    <row r="213" spans="1:25" s="34" customFormat="1" ht="16.5" x14ac:dyDescent="0.3">
      <c r="A213" s="7"/>
      <c r="B213" s="7"/>
      <c r="C213" s="7"/>
      <c r="D213" s="7"/>
      <c r="Y213" s="35"/>
    </row>
    <row r="214" spans="1:25" s="34" customFormat="1" ht="16.5" x14ac:dyDescent="0.3">
      <c r="A214" s="7"/>
      <c r="B214" s="7"/>
      <c r="C214" s="7"/>
      <c r="D214" s="7"/>
      <c r="Y214" s="35"/>
    </row>
    <row r="215" spans="1:25" s="34" customFormat="1" ht="16.5" x14ac:dyDescent="0.3">
      <c r="A215" s="7"/>
      <c r="B215" s="7"/>
      <c r="C215" s="7"/>
      <c r="D215" s="7"/>
      <c r="Y215" s="35"/>
    </row>
    <row r="216" spans="1:25" s="34" customFormat="1" ht="16.5" x14ac:dyDescent="0.3">
      <c r="A216" s="7"/>
      <c r="B216" s="7"/>
      <c r="C216" s="7"/>
      <c r="D216" s="7"/>
      <c r="Y216" s="35"/>
    </row>
    <row r="217" spans="1:25" s="34" customFormat="1" ht="16.5" x14ac:dyDescent="0.3">
      <c r="A217" s="7"/>
      <c r="B217" s="7"/>
      <c r="C217" s="7"/>
      <c r="D217" s="7"/>
      <c r="Y217" s="35"/>
    </row>
    <row r="218" spans="1:25" s="34" customFormat="1" ht="16.5" x14ac:dyDescent="0.3">
      <c r="A218" s="7"/>
      <c r="B218" s="7"/>
      <c r="C218" s="7"/>
      <c r="D218" s="7"/>
      <c r="Y218" s="35"/>
    </row>
    <row r="219" spans="1:25" s="34" customFormat="1" ht="16.5" x14ac:dyDescent="0.3">
      <c r="A219" s="7"/>
      <c r="B219" s="7"/>
      <c r="C219" s="7"/>
      <c r="D219" s="7"/>
      <c r="Y219" s="35"/>
    </row>
    <row r="220" spans="1:25" s="34" customFormat="1" ht="16.5" x14ac:dyDescent="0.3">
      <c r="A220" s="7"/>
      <c r="B220" s="7"/>
      <c r="C220" s="7"/>
      <c r="D220" s="7"/>
      <c r="Y220" s="35"/>
    </row>
    <row r="221" spans="1:25" s="34" customFormat="1" ht="16.5" x14ac:dyDescent="0.3">
      <c r="A221" s="7"/>
      <c r="B221" s="7"/>
      <c r="C221" s="7"/>
      <c r="D221" s="7"/>
      <c r="Y221" s="35"/>
    </row>
    <row r="222" spans="1:25" s="34" customFormat="1" ht="16.5" x14ac:dyDescent="0.3">
      <c r="A222" s="7"/>
      <c r="B222" s="7"/>
      <c r="C222" s="7"/>
      <c r="D222" s="7"/>
      <c r="Y222" s="35"/>
    </row>
    <row r="223" spans="1:25" s="34" customFormat="1" ht="16.5" x14ac:dyDescent="0.3">
      <c r="A223" s="7"/>
      <c r="B223" s="7"/>
      <c r="C223" s="7"/>
      <c r="D223" s="7"/>
      <c r="Y223" s="35"/>
    </row>
    <row r="224" spans="1:25" s="34" customFormat="1" ht="16.5" x14ac:dyDescent="0.3">
      <c r="A224" s="7"/>
      <c r="B224" s="7"/>
      <c r="C224" s="7"/>
      <c r="D224" s="7"/>
      <c r="Y224" s="35"/>
    </row>
    <row r="225" spans="1:25" s="34" customFormat="1" ht="16.5" x14ac:dyDescent="0.3">
      <c r="A225" s="7"/>
      <c r="B225" s="7"/>
      <c r="C225" s="7"/>
      <c r="D225" s="7"/>
      <c r="Y225" s="35"/>
    </row>
    <row r="226" spans="1:25" s="34" customFormat="1" ht="16.5" x14ac:dyDescent="0.3">
      <c r="A226" s="7"/>
      <c r="B226" s="7"/>
      <c r="C226" s="7"/>
      <c r="D226" s="7"/>
      <c r="Y226" s="35"/>
    </row>
    <row r="227" spans="1:25" s="34" customFormat="1" ht="16.5" x14ac:dyDescent="0.3">
      <c r="A227" s="7"/>
      <c r="B227" s="7"/>
      <c r="C227" s="7"/>
      <c r="D227" s="7"/>
      <c r="Y227" s="35"/>
    </row>
    <row r="228" spans="1:25" s="34" customFormat="1" ht="16.5" x14ac:dyDescent="0.3">
      <c r="A228" s="7"/>
      <c r="B228" s="7"/>
      <c r="C228" s="7"/>
      <c r="D228" s="7"/>
      <c r="Y228" s="35"/>
    </row>
    <row r="229" spans="1:25" s="34" customFormat="1" ht="16.5" x14ac:dyDescent="0.3">
      <c r="A229" s="7"/>
      <c r="B229" s="7"/>
      <c r="C229" s="7"/>
      <c r="D229" s="7"/>
      <c r="Y229" s="35"/>
    </row>
    <row r="230" spans="1:25" s="34" customFormat="1" ht="16.5" x14ac:dyDescent="0.3">
      <c r="A230" s="7"/>
      <c r="B230" s="7"/>
      <c r="C230" s="7"/>
      <c r="D230" s="7"/>
      <c r="Y230" s="35"/>
    </row>
    <row r="231" spans="1:25" s="34" customFormat="1" ht="16.5" x14ac:dyDescent="0.3">
      <c r="A231" s="7"/>
      <c r="B231" s="7"/>
      <c r="C231" s="7"/>
      <c r="D231" s="7"/>
      <c r="Y231" s="35"/>
    </row>
    <row r="232" spans="1:25" s="34" customFormat="1" ht="16.5" x14ac:dyDescent="0.3">
      <c r="A232" s="7"/>
      <c r="B232" s="7"/>
      <c r="C232" s="7"/>
      <c r="D232" s="7"/>
      <c r="Y232" s="35"/>
    </row>
    <row r="233" spans="1:25" s="34" customFormat="1" ht="16.5" x14ac:dyDescent="0.3">
      <c r="A233" s="7"/>
      <c r="B233" s="7"/>
      <c r="C233" s="7"/>
      <c r="D233" s="7"/>
      <c r="Y233" s="35"/>
    </row>
    <row r="234" spans="1:25" s="34" customFormat="1" ht="16.5" x14ac:dyDescent="0.3">
      <c r="A234" s="7"/>
      <c r="B234" s="7"/>
      <c r="C234" s="7"/>
      <c r="D234" s="7"/>
      <c r="Y234" s="35"/>
    </row>
    <row r="235" spans="1:25" s="34" customFormat="1" ht="16.5" x14ac:dyDescent="0.3">
      <c r="A235" s="7"/>
      <c r="B235" s="7"/>
      <c r="C235" s="7"/>
      <c r="D235" s="7"/>
      <c r="Y235" s="35"/>
    </row>
    <row r="236" spans="1:25" s="34" customFormat="1" ht="16.5" x14ac:dyDescent="0.3">
      <c r="A236" s="7"/>
      <c r="B236" s="7"/>
      <c r="C236" s="7"/>
      <c r="D236" s="7"/>
      <c r="Y236" s="35"/>
    </row>
    <row r="237" spans="1:25" s="34" customFormat="1" ht="16.5" x14ac:dyDescent="0.3">
      <c r="A237" s="7"/>
      <c r="B237" s="7"/>
      <c r="C237" s="7"/>
      <c r="D237" s="7"/>
      <c r="Y237" s="35"/>
    </row>
    <row r="238" spans="1:25" s="34" customFormat="1" ht="16.5" x14ac:dyDescent="0.3">
      <c r="A238" s="7"/>
      <c r="B238" s="7"/>
      <c r="C238" s="7"/>
      <c r="D238" s="7"/>
      <c r="Y238" s="35"/>
    </row>
    <row r="239" spans="1:25" s="34" customFormat="1" ht="16.5" x14ac:dyDescent="0.3">
      <c r="A239" s="7"/>
      <c r="B239" s="7"/>
      <c r="C239" s="7"/>
      <c r="D239" s="7"/>
      <c r="Y239" s="35"/>
    </row>
    <row r="240" spans="1:25" s="34" customFormat="1" ht="16.5" x14ac:dyDescent="0.3">
      <c r="A240" s="7"/>
      <c r="B240" s="7"/>
      <c r="C240" s="7"/>
      <c r="D240" s="7"/>
      <c r="Y240" s="35"/>
    </row>
    <row r="241" spans="1:25" s="34" customFormat="1" ht="16.5" x14ac:dyDescent="0.3">
      <c r="A241" s="7"/>
      <c r="B241" s="7"/>
      <c r="C241" s="7"/>
      <c r="D241" s="7"/>
      <c r="Y241" s="35"/>
    </row>
    <row r="242" spans="1:25" s="34" customFormat="1" ht="16.5" x14ac:dyDescent="0.3">
      <c r="A242" s="7"/>
      <c r="B242" s="7"/>
      <c r="C242" s="7"/>
      <c r="D242" s="7"/>
      <c r="Y242" s="35"/>
    </row>
    <row r="243" spans="1:25" s="34" customFormat="1" ht="16.5" x14ac:dyDescent="0.3">
      <c r="A243" s="7"/>
      <c r="B243" s="7"/>
      <c r="C243" s="7"/>
      <c r="D243" s="7"/>
      <c r="Y243" s="35"/>
    </row>
    <row r="244" spans="1:25" s="34" customFormat="1" ht="16.5" x14ac:dyDescent="0.3">
      <c r="A244" s="7"/>
      <c r="B244" s="7"/>
      <c r="C244" s="7"/>
      <c r="D244" s="7"/>
      <c r="Y244" s="35"/>
    </row>
    <row r="245" spans="1:25" s="34" customFormat="1" ht="16.5" x14ac:dyDescent="0.3">
      <c r="A245" s="7"/>
      <c r="B245" s="7"/>
      <c r="C245" s="7"/>
      <c r="D245" s="7"/>
      <c r="Y245" s="35"/>
    </row>
    <row r="246" spans="1:25" s="34" customFormat="1" ht="16.5" x14ac:dyDescent="0.3">
      <c r="A246" s="7"/>
      <c r="B246" s="7"/>
      <c r="C246" s="7"/>
      <c r="D246" s="7"/>
      <c r="Y246" s="35"/>
    </row>
    <row r="247" spans="1:25" s="34" customFormat="1" ht="16.5" x14ac:dyDescent="0.3">
      <c r="A247" s="7"/>
      <c r="B247" s="7"/>
      <c r="C247" s="7"/>
      <c r="D247" s="7"/>
      <c r="Y247" s="35"/>
    </row>
    <row r="248" spans="1:25" s="34" customFormat="1" ht="16.5" x14ac:dyDescent="0.3">
      <c r="A248" s="7"/>
      <c r="B248" s="7"/>
      <c r="C248" s="7"/>
      <c r="D248" s="7"/>
      <c r="Y248" s="35"/>
    </row>
    <row r="249" spans="1:25" s="34" customFormat="1" ht="16.5" x14ac:dyDescent="0.3">
      <c r="A249" s="7"/>
      <c r="B249" s="7"/>
      <c r="C249" s="7"/>
      <c r="D249" s="7"/>
      <c r="Y249" s="35"/>
    </row>
    <row r="250" spans="1:25" s="34" customFormat="1" ht="16.5" x14ac:dyDescent="0.3">
      <c r="A250" s="7"/>
      <c r="B250" s="7"/>
      <c r="C250" s="7"/>
      <c r="D250" s="7"/>
      <c r="Y250" s="35"/>
    </row>
    <row r="251" spans="1:25" s="34" customFormat="1" ht="16.5" x14ac:dyDescent="0.3">
      <c r="A251" s="7"/>
      <c r="B251" s="7"/>
      <c r="C251" s="7"/>
      <c r="D251" s="7"/>
      <c r="Y251" s="35"/>
    </row>
    <row r="252" spans="1:25" s="34" customFormat="1" ht="16.5" x14ac:dyDescent="0.3">
      <c r="A252" s="7"/>
      <c r="B252" s="7"/>
      <c r="C252" s="7"/>
      <c r="D252" s="7"/>
      <c r="Y252" s="35"/>
    </row>
    <row r="253" spans="1:25" s="34" customFormat="1" ht="16.5" x14ac:dyDescent="0.3">
      <c r="A253" s="7"/>
      <c r="B253" s="7"/>
      <c r="C253" s="7"/>
      <c r="D253" s="7"/>
      <c r="Y253" s="35"/>
    </row>
    <row r="254" spans="1:25" s="34" customFormat="1" ht="16.5" x14ac:dyDescent="0.3">
      <c r="A254" s="7"/>
      <c r="B254" s="7"/>
      <c r="C254" s="7"/>
      <c r="D254" s="7"/>
      <c r="Y254" s="35"/>
    </row>
    <row r="255" spans="1:25" s="34" customFormat="1" ht="16.5" x14ac:dyDescent="0.3">
      <c r="A255" s="7"/>
      <c r="B255" s="7"/>
      <c r="C255" s="7"/>
      <c r="D255" s="7"/>
      <c r="Y255" s="35"/>
    </row>
    <row r="256" spans="1:25" s="34" customFormat="1" ht="16.5" x14ac:dyDescent="0.3">
      <c r="A256" s="7"/>
      <c r="B256" s="7"/>
      <c r="C256" s="7"/>
      <c r="D256" s="7"/>
      <c r="Y256" s="35"/>
    </row>
    <row r="257" spans="1:25" s="34" customFormat="1" ht="16.5" x14ac:dyDescent="0.3">
      <c r="A257" s="7"/>
      <c r="B257" s="7"/>
      <c r="C257" s="7"/>
      <c r="D257" s="7"/>
      <c r="Y257" s="35"/>
    </row>
    <row r="258" spans="1:25" s="34" customFormat="1" ht="16.5" x14ac:dyDescent="0.3">
      <c r="A258" s="7"/>
      <c r="B258" s="7"/>
      <c r="C258" s="7"/>
      <c r="D258" s="7"/>
      <c r="Y258" s="35"/>
    </row>
    <row r="259" spans="1:25" s="34" customFormat="1" ht="16.5" x14ac:dyDescent="0.3">
      <c r="A259" s="7"/>
      <c r="B259" s="7"/>
      <c r="C259" s="7"/>
      <c r="D259" s="7"/>
      <c r="Y259" s="35"/>
    </row>
    <row r="260" spans="1:25" s="34" customFormat="1" ht="16.5" x14ac:dyDescent="0.3">
      <c r="A260" s="7"/>
      <c r="B260" s="7"/>
      <c r="C260" s="7"/>
      <c r="D260" s="7"/>
      <c r="Y260" s="35"/>
    </row>
    <row r="261" spans="1:25" s="34" customFormat="1" ht="16.5" x14ac:dyDescent="0.3">
      <c r="A261" s="7"/>
      <c r="B261" s="7"/>
      <c r="C261" s="7"/>
      <c r="D261" s="7"/>
      <c r="Y261" s="35"/>
    </row>
    <row r="262" spans="1:25" s="34" customFormat="1" ht="16.5" x14ac:dyDescent="0.3">
      <c r="A262" s="7"/>
      <c r="B262" s="7"/>
      <c r="C262" s="7"/>
      <c r="D262" s="7"/>
      <c r="Y262" s="35"/>
    </row>
    <row r="263" spans="1:25" s="34" customFormat="1" ht="16.5" x14ac:dyDescent="0.3">
      <c r="A263" s="7"/>
      <c r="B263" s="7"/>
      <c r="C263" s="7"/>
      <c r="D263" s="7"/>
      <c r="Y263" s="35"/>
    </row>
    <row r="264" spans="1:25" s="34" customFormat="1" ht="16.5" x14ac:dyDescent="0.3">
      <c r="A264" s="7"/>
      <c r="B264" s="7"/>
      <c r="C264" s="7"/>
      <c r="D264" s="7"/>
      <c r="Y264" s="35"/>
    </row>
    <row r="265" spans="1:25" s="34" customFormat="1" ht="16.5" x14ac:dyDescent="0.3">
      <c r="A265" s="7"/>
      <c r="B265" s="7"/>
      <c r="C265" s="7"/>
      <c r="D265" s="7"/>
      <c r="Y265" s="35"/>
    </row>
    <row r="266" spans="1:25" s="34" customFormat="1" ht="16.5" x14ac:dyDescent="0.3">
      <c r="A266" s="7"/>
      <c r="B266" s="7"/>
      <c r="C266" s="7"/>
      <c r="D266" s="7"/>
      <c r="Y266" s="35"/>
    </row>
    <row r="267" spans="1:25" s="34" customFormat="1" ht="16.5" x14ac:dyDescent="0.3">
      <c r="A267" s="7"/>
      <c r="B267" s="7"/>
      <c r="C267" s="7"/>
      <c r="D267" s="7"/>
      <c r="Y267" s="35"/>
    </row>
    <row r="268" spans="1:25" s="34" customFormat="1" ht="16.5" x14ac:dyDescent="0.3">
      <c r="A268" s="7"/>
      <c r="B268" s="7"/>
      <c r="C268" s="7"/>
      <c r="D268" s="7"/>
      <c r="Y268" s="35"/>
    </row>
    <row r="269" spans="1:25" s="34" customFormat="1" ht="16.5" x14ac:dyDescent="0.3">
      <c r="A269" s="7"/>
      <c r="B269" s="7"/>
      <c r="C269" s="7"/>
      <c r="D269" s="7"/>
      <c r="Y269" s="35"/>
    </row>
    <row r="270" spans="1:25" s="34" customFormat="1" ht="16.5" x14ac:dyDescent="0.3">
      <c r="A270" s="7"/>
      <c r="B270" s="7"/>
      <c r="C270" s="7"/>
      <c r="D270" s="7"/>
      <c r="Y270" s="35"/>
    </row>
    <row r="271" spans="1:25" s="34" customFormat="1" ht="16.5" x14ac:dyDescent="0.3">
      <c r="A271" s="7"/>
      <c r="B271" s="7"/>
      <c r="C271" s="7"/>
      <c r="D271" s="7"/>
      <c r="Y271" s="35"/>
    </row>
    <row r="272" spans="1:25" s="34" customFormat="1" ht="16.5" x14ac:dyDescent="0.3">
      <c r="A272" s="7"/>
      <c r="B272" s="7"/>
      <c r="C272" s="7"/>
      <c r="D272" s="7"/>
      <c r="Y272" s="35"/>
    </row>
    <row r="273" spans="1:25" s="34" customFormat="1" ht="16.5" x14ac:dyDescent="0.3">
      <c r="A273" s="7"/>
      <c r="B273" s="7"/>
      <c r="C273" s="7"/>
      <c r="D273" s="7"/>
      <c r="Y273" s="35"/>
    </row>
    <row r="274" spans="1:25" s="34" customFormat="1" ht="16.5" x14ac:dyDescent="0.3">
      <c r="A274" s="7"/>
      <c r="B274" s="7"/>
      <c r="C274" s="7"/>
      <c r="D274" s="7"/>
      <c r="Y274" s="35"/>
    </row>
    <row r="275" spans="1:25" s="34" customFormat="1" ht="16.5" x14ac:dyDescent="0.3">
      <c r="A275" s="7"/>
      <c r="B275" s="7"/>
      <c r="C275" s="7"/>
      <c r="D275" s="7"/>
      <c r="Y275" s="35"/>
    </row>
    <row r="276" spans="1:25" s="34" customFormat="1" ht="16.5" x14ac:dyDescent="0.3">
      <c r="A276" s="7"/>
      <c r="B276" s="7"/>
      <c r="C276" s="7"/>
      <c r="D276" s="7"/>
      <c r="Y276" s="35"/>
    </row>
    <row r="277" spans="1:25" s="34" customFormat="1" ht="16.5" x14ac:dyDescent="0.3">
      <c r="A277" s="7"/>
      <c r="B277" s="7"/>
      <c r="C277" s="7"/>
      <c r="D277" s="7"/>
      <c r="Y277" s="35"/>
    </row>
    <row r="278" spans="1:25" s="34" customFormat="1" ht="16.5" x14ac:dyDescent="0.3">
      <c r="A278" s="7"/>
      <c r="B278" s="7"/>
      <c r="C278" s="7"/>
      <c r="D278" s="7"/>
      <c r="Y278" s="35"/>
    </row>
    <row r="279" spans="1:25" s="34" customFormat="1" ht="16.5" x14ac:dyDescent="0.3">
      <c r="A279" s="7"/>
      <c r="B279" s="7"/>
      <c r="C279" s="7"/>
      <c r="D279" s="7"/>
      <c r="Y279" s="35"/>
    </row>
    <row r="280" spans="1:25" s="34" customFormat="1" ht="16.5" x14ac:dyDescent="0.3">
      <c r="A280" s="7"/>
      <c r="B280" s="7"/>
      <c r="C280" s="7"/>
      <c r="D280" s="7"/>
      <c r="Y280" s="35"/>
    </row>
    <row r="281" spans="1:25" s="34" customFormat="1" ht="16.5" x14ac:dyDescent="0.3">
      <c r="A281" s="7"/>
      <c r="B281" s="7"/>
      <c r="C281" s="7"/>
      <c r="D281" s="7"/>
      <c r="Y281" s="35"/>
    </row>
    <row r="282" spans="1:25" s="34" customFormat="1" ht="16.5" x14ac:dyDescent="0.3">
      <c r="A282" s="7"/>
      <c r="B282" s="7"/>
      <c r="C282" s="7"/>
      <c r="D282" s="7"/>
      <c r="Y282" s="35"/>
    </row>
    <row r="283" spans="1:25" s="34" customFormat="1" ht="16.5" x14ac:dyDescent="0.3">
      <c r="A283" s="7"/>
      <c r="B283" s="7"/>
      <c r="C283" s="7"/>
      <c r="D283" s="7"/>
      <c r="Y283" s="35"/>
    </row>
    <row r="284" spans="1:25" s="34" customFormat="1" ht="16.5" x14ac:dyDescent="0.3">
      <c r="A284" s="7"/>
      <c r="B284" s="7"/>
      <c r="C284" s="7"/>
      <c r="D284" s="7"/>
      <c r="Y284" s="35"/>
    </row>
    <row r="285" spans="1:25" s="34" customFormat="1" ht="16.5" x14ac:dyDescent="0.3">
      <c r="A285" s="7"/>
      <c r="B285" s="7"/>
      <c r="C285" s="7"/>
      <c r="D285" s="7"/>
      <c r="Y285" s="35"/>
    </row>
    <row r="286" spans="1:25" s="34" customFormat="1" ht="16.5" x14ac:dyDescent="0.3">
      <c r="A286" s="7"/>
      <c r="B286" s="7"/>
      <c r="C286" s="7"/>
      <c r="D286" s="7"/>
      <c r="Y286" s="35"/>
    </row>
    <row r="287" spans="1:25" s="34" customFormat="1" ht="16.5" x14ac:dyDescent="0.3">
      <c r="A287" s="7"/>
      <c r="B287" s="7"/>
      <c r="C287" s="7"/>
      <c r="D287" s="7"/>
      <c r="Y287" s="35"/>
    </row>
    <row r="288" spans="1:25" s="34" customFormat="1" ht="16.5" x14ac:dyDescent="0.3">
      <c r="A288" s="7"/>
      <c r="B288" s="7"/>
      <c r="C288" s="7"/>
      <c r="D288" s="7"/>
      <c r="Y288" s="35"/>
    </row>
    <row r="289" spans="1:25" s="34" customFormat="1" ht="16.5" x14ac:dyDescent="0.3">
      <c r="A289" s="7"/>
      <c r="B289" s="7"/>
      <c r="C289" s="7"/>
      <c r="D289" s="7"/>
      <c r="Y289" s="35"/>
    </row>
    <row r="290" spans="1:25" s="34" customFormat="1" ht="16.5" x14ac:dyDescent="0.3">
      <c r="A290" s="7"/>
      <c r="B290" s="7"/>
      <c r="C290" s="7"/>
      <c r="D290" s="7"/>
      <c r="Y290" s="35"/>
    </row>
    <row r="291" spans="1:25" s="34" customFormat="1" ht="16.5" x14ac:dyDescent="0.3">
      <c r="A291" s="7"/>
      <c r="B291" s="7"/>
      <c r="C291" s="7"/>
      <c r="D291" s="7"/>
      <c r="Y291" s="35"/>
    </row>
    <row r="292" spans="1:25" s="34" customFormat="1" ht="16.5" x14ac:dyDescent="0.3">
      <c r="A292" s="7"/>
      <c r="B292" s="7"/>
      <c r="C292" s="7"/>
      <c r="D292" s="7"/>
      <c r="Y292" s="35"/>
    </row>
    <row r="293" spans="1:25" s="34" customFormat="1" ht="16.5" x14ac:dyDescent="0.3">
      <c r="A293" s="7"/>
      <c r="B293" s="7"/>
      <c r="C293" s="7"/>
      <c r="D293" s="7"/>
      <c r="Y293" s="35"/>
    </row>
    <row r="294" spans="1:25" s="34" customFormat="1" ht="16.5" x14ac:dyDescent="0.3">
      <c r="A294" s="7"/>
      <c r="B294" s="7"/>
      <c r="C294" s="7"/>
      <c r="D294" s="7"/>
      <c r="Y294" s="35"/>
    </row>
    <row r="295" spans="1:25" s="34" customFormat="1" ht="16.5" x14ac:dyDescent="0.3">
      <c r="A295" s="7"/>
      <c r="B295" s="7"/>
      <c r="C295" s="7"/>
      <c r="D295" s="7"/>
      <c r="Y295" s="35"/>
    </row>
    <row r="296" spans="1:25" s="34" customFormat="1" ht="16.5" x14ac:dyDescent="0.3">
      <c r="A296" s="7"/>
      <c r="B296" s="7"/>
      <c r="C296" s="7"/>
      <c r="D296" s="7"/>
      <c r="Y296" s="35"/>
    </row>
    <row r="297" spans="1:25" s="34" customFormat="1" ht="16.5" x14ac:dyDescent="0.3">
      <c r="A297" s="7"/>
      <c r="B297" s="7"/>
      <c r="C297" s="7"/>
      <c r="D297" s="7"/>
      <c r="Y297" s="35"/>
    </row>
    <row r="298" spans="1:25" s="34" customFormat="1" ht="16.5" x14ac:dyDescent="0.3">
      <c r="A298" s="7"/>
      <c r="B298" s="7"/>
      <c r="C298" s="7"/>
      <c r="D298" s="7"/>
      <c r="Y298" s="35"/>
    </row>
    <row r="299" spans="1:25" s="34" customFormat="1" ht="16.5" x14ac:dyDescent="0.3">
      <c r="A299" s="7"/>
      <c r="B299" s="7"/>
      <c r="C299" s="7"/>
      <c r="D299" s="7"/>
      <c r="Y299" s="35"/>
    </row>
    <row r="300" spans="1:25" s="34" customFormat="1" ht="16.5" x14ac:dyDescent="0.3">
      <c r="A300" s="7"/>
      <c r="B300" s="7"/>
      <c r="C300" s="7"/>
      <c r="D300" s="7"/>
      <c r="Y300" s="35"/>
    </row>
    <row r="301" spans="1:25" s="34" customFormat="1" ht="16.5" x14ac:dyDescent="0.3">
      <c r="A301" s="7"/>
      <c r="B301" s="7"/>
      <c r="C301" s="7"/>
      <c r="D301" s="7"/>
      <c r="Y301" s="35"/>
    </row>
    <row r="302" spans="1:25" s="34" customFormat="1" ht="16.5" x14ac:dyDescent="0.3">
      <c r="A302" s="7"/>
      <c r="B302" s="7"/>
      <c r="C302" s="7"/>
      <c r="D302" s="7"/>
      <c r="Y302" s="35"/>
    </row>
    <row r="303" spans="1:25" s="34" customFormat="1" ht="16.5" x14ac:dyDescent="0.3">
      <c r="A303" s="7"/>
      <c r="B303" s="7"/>
      <c r="C303" s="7"/>
      <c r="D303" s="7"/>
      <c r="Y303" s="35"/>
    </row>
    <row r="304" spans="1:25" s="34" customFormat="1" ht="16.5" x14ac:dyDescent="0.3">
      <c r="A304" s="7"/>
      <c r="B304" s="7"/>
      <c r="C304" s="7"/>
      <c r="D304" s="7"/>
      <c r="Y304" s="35"/>
    </row>
    <row r="305" spans="1:25" s="34" customFormat="1" ht="16.5" x14ac:dyDescent="0.3">
      <c r="A305" s="7"/>
      <c r="B305" s="7"/>
      <c r="C305" s="7"/>
      <c r="D305" s="7"/>
      <c r="Y305" s="35"/>
    </row>
    <row r="306" spans="1:25" s="34" customFormat="1" ht="16.5" x14ac:dyDescent="0.3">
      <c r="A306" s="7"/>
      <c r="B306" s="7"/>
      <c r="C306" s="7"/>
      <c r="D306" s="7"/>
      <c r="Y306" s="35"/>
    </row>
    <row r="307" spans="1:25" s="34" customFormat="1" ht="16.5" x14ac:dyDescent="0.3">
      <c r="A307" s="7"/>
      <c r="B307" s="7"/>
      <c r="C307" s="7"/>
      <c r="D307" s="7"/>
      <c r="Y307" s="35"/>
    </row>
    <row r="308" spans="1:25" s="34" customFormat="1" ht="16.5" x14ac:dyDescent="0.3">
      <c r="A308" s="7"/>
      <c r="B308" s="7"/>
      <c r="C308" s="7"/>
      <c r="D308" s="7"/>
      <c r="Y308" s="35"/>
    </row>
    <row r="309" spans="1:25" s="34" customFormat="1" ht="16.5" x14ac:dyDescent="0.3">
      <c r="A309" s="7"/>
      <c r="B309" s="7"/>
      <c r="C309" s="7"/>
      <c r="D309" s="7"/>
      <c r="Y309" s="35"/>
    </row>
    <row r="310" spans="1:25" s="34" customFormat="1" ht="16.5" x14ac:dyDescent="0.3">
      <c r="A310" s="7"/>
      <c r="B310" s="7"/>
      <c r="C310" s="7"/>
      <c r="D310" s="7"/>
      <c r="Y310" s="35"/>
    </row>
    <row r="311" spans="1:25" s="34" customFormat="1" ht="16.5" x14ac:dyDescent="0.3">
      <c r="A311" s="7"/>
      <c r="B311" s="7"/>
      <c r="C311" s="7"/>
      <c r="D311" s="7"/>
      <c r="Y311" s="35"/>
    </row>
    <row r="312" spans="1:25" s="34" customFormat="1" ht="16.5" x14ac:dyDescent="0.3">
      <c r="A312" s="7"/>
      <c r="B312" s="7"/>
      <c r="C312" s="7"/>
      <c r="D312" s="7"/>
      <c r="Y312" s="35"/>
    </row>
    <row r="313" spans="1:25" s="34" customFormat="1" ht="16.5" x14ac:dyDescent="0.3">
      <c r="A313" s="7"/>
      <c r="B313" s="7"/>
      <c r="C313" s="7"/>
      <c r="D313" s="7"/>
      <c r="Y313" s="35"/>
    </row>
    <row r="314" spans="1:25" s="34" customFormat="1" ht="16.5" x14ac:dyDescent="0.3">
      <c r="A314" s="7"/>
      <c r="B314" s="7"/>
      <c r="C314" s="7"/>
      <c r="D314" s="7"/>
      <c r="Y314" s="35"/>
    </row>
    <row r="315" spans="1:25" s="34" customFormat="1" ht="16.5" x14ac:dyDescent="0.3">
      <c r="A315" s="7"/>
      <c r="B315" s="7"/>
      <c r="C315" s="7"/>
      <c r="D315" s="7"/>
      <c r="Y315" s="35"/>
    </row>
    <row r="316" spans="1:25" s="34" customFormat="1" ht="16.5" x14ac:dyDescent="0.3">
      <c r="A316" s="7"/>
      <c r="B316" s="7"/>
      <c r="C316" s="7"/>
      <c r="D316" s="7"/>
      <c r="Y316" s="35"/>
    </row>
    <row r="317" spans="1:25" s="34" customFormat="1" ht="16.5" x14ac:dyDescent="0.3">
      <c r="A317" s="7"/>
      <c r="B317" s="7"/>
      <c r="C317" s="7"/>
      <c r="D317" s="7"/>
      <c r="Y317" s="35"/>
    </row>
    <row r="318" spans="1:25" s="34" customFormat="1" ht="16.5" x14ac:dyDescent="0.3">
      <c r="A318" s="7"/>
      <c r="B318" s="7"/>
      <c r="C318" s="7"/>
      <c r="D318" s="7"/>
      <c r="Y318" s="35"/>
    </row>
    <row r="319" spans="1:25" s="34" customFormat="1" ht="16.5" x14ac:dyDescent="0.3">
      <c r="A319" s="7"/>
      <c r="B319" s="7"/>
      <c r="C319" s="7"/>
      <c r="D319" s="7"/>
      <c r="Y319" s="35"/>
    </row>
    <row r="320" spans="1:25" s="34" customFormat="1" ht="16.5" x14ac:dyDescent="0.3">
      <c r="A320" s="7"/>
      <c r="B320" s="7"/>
      <c r="C320" s="7"/>
      <c r="D320" s="7"/>
      <c r="Y320" s="35"/>
    </row>
    <row r="321" spans="1:25" s="34" customFormat="1" ht="16.5" x14ac:dyDescent="0.3">
      <c r="A321" s="7"/>
      <c r="B321" s="7"/>
      <c r="C321" s="7"/>
      <c r="D321" s="7"/>
      <c r="Y321" s="35"/>
    </row>
    <row r="322" spans="1:25" s="34" customFormat="1" ht="16.5" x14ac:dyDescent="0.3">
      <c r="A322" s="7"/>
      <c r="B322" s="7"/>
      <c r="C322" s="7"/>
      <c r="D322" s="7"/>
      <c r="Y322" s="35"/>
    </row>
    <row r="323" spans="1:25" s="34" customFormat="1" ht="16.5" x14ac:dyDescent="0.3">
      <c r="A323" s="7"/>
      <c r="B323" s="7"/>
      <c r="C323" s="7"/>
      <c r="D323" s="7"/>
      <c r="Y323" s="35"/>
    </row>
    <row r="324" spans="1:25" s="34" customFormat="1" ht="16.5" x14ac:dyDescent="0.3">
      <c r="A324" s="7"/>
      <c r="B324" s="7"/>
      <c r="C324" s="7"/>
      <c r="D324" s="7"/>
      <c r="Y324" s="35"/>
    </row>
    <row r="325" spans="1:25" s="34" customFormat="1" ht="16.5" x14ac:dyDescent="0.3">
      <c r="A325" s="7"/>
      <c r="B325" s="7"/>
      <c r="C325" s="7"/>
      <c r="D325" s="7"/>
      <c r="Y325" s="35"/>
    </row>
    <row r="326" spans="1:25" s="34" customFormat="1" ht="16.5" x14ac:dyDescent="0.3">
      <c r="A326" s="7"/>
      <c r="B326" s="7"/>
      <c r="C326" s="7"/>
      <c r="D326" s="7"/>
      <c r="Y326" s="35"/>
    </row>
    <row r="327" spans="1:25" s="34" customFormat="1" ht="16.5" x14ac:dyDescent="0.3">
      <c r="A327" s="7"/>
      <c r="B327" s="7"/>
      <c r="C327" s="7"/>
      <c r="D327" s="7"/>
      <c r="Y327" s="35"/>
    </row>
    <row r="328" spans="1:25" s="34" customFormat="1" ht="16.5" x14ac:dyDescent="0.3">
      <c r="A328" s="7"/>
      <c r="B328" s="7"/>
      <c r="C328" s="7"/>
      <c r="D328" s="7"/>
      <c r="Y328" s="35"/>
    </row>
    <row r="329" spans="1:25" s="34" customFormat="1" ht="16.5" x14ac:dyDescent="0.3">
      <c r="A329" s="7"/>
      <c r="B329" s="7"/>
      <c r="C329" s="7"/>
      <c r="D329" s="7"/>
      <c r="Y329" s="35"/>
    </row>
    <row r="330" spans="1:25" s="34" customFormat="1" ht="16.5" x14ac:dyDescent="0.3">
      <c r="A330" s="7"/>
      <c r="B330" s="7"/>
      <c r="C330" s="7"/>
      <c r="D330" s="7"/>
      <c r="Y330" s="35"/>
    </row>
    <row r="331" spans="1:25" s="34" customFormat="1" ht="16.5" x14ac:dyDescent="0.3">
      <c r="A331" s="7"/>
      <c r="B331" s="7"/>
      <c r="C331" s="7"/>
      <c r="D331" s="7"/>
      <c r="Y331" s="35"/>
    </row>
    <row r="332" spans="1:25" s="34" customFormat="1" ht="16.5" x14ac:dyDescent="0.3">
      <c r="A332" s="7"/>
      <c r="B332" s="7"/>
      <c r="C332" s="7"/>
      <c r="D332" s="7"/>
      <c r="Y332" s="35"/>
    </row>
    <row r="333" spans="1:25" s="34" customFormat="1" ht="16.5" x14ac:dyDescent="0.3">
      <c r="A333" s="7"/>
      <c r="B333" s="7"/>
      <c r="C333" s="7"/>
      <c r="D333" s="7"/>
      <c r="Y333" s="35"/>
    </row>
    <row r="334" spans="1:25" s="34" customFormat="1" ht="16.5" x14ac:dyDescent="0.3">
      <c r="A334" s="7"/>
      <c r="B334" s="7"/>
      <c r="C334" s="7"/>
      <c r="D334" s="7"/>
      <c r="Y334" s="35"/>
    </row>
    <row r="335" spans="1:25" s="34" customFormat="1" ht="16.5" x14ac:dyDescent="0.3">
      <c r="A335" s="7"/>
      <c r="B335" s="7"/>
      <c r="C335" s="7"/>
      <c r="D335" s="7"/>
      <c r="Y335" s="35"/>
    </row>
    <row r="336" spans="1:25" s="34" customFormat="1" ht="16.5" x14ac:dyDescent="0.3">
      <c r="A336" s="7"/>
      <c r="B336" s="7"/>
      <c r="C336" s="7"/>
      <c r="D336" s="7"/>
      <c r="Y336" s="35"/>
    </row>
    <row r="337" spans="1:25" s="34" customFormat="1" ht="16.5" x14ac:dyDescent="0.3">
      <c r="A337" s="7"/>
      <c r="B337" s="7"/>
      <c r="C337" s="7"/>
      <c r="D337" s="7"/>
      <c r="Y337" s="35"/>
    </row>
    <row r="338" spans="1:25" s="34" customFormat="1" ht="16.5" x14ac:dyDescent="0.3">
      <c r="A338" s="7"/>
      <c r="B338" s="7"/>
      <c r="C338" s="7"/>
      <c r="D338" s="7"/>
      <c r="Y338" s="35"/>
    </row>
    <row r="339" spans="1:25" s="34" customFormat="1" ht="16.5" x14ac:dyDescent="0.3">
      <c r="A339" s="7"/>
      <c r="B339" s="7"/>
      <c r="C339" s="7"/>
      <c r="D339" s="7"/>
      <c r="Y339" s="35"/>
    </row>
    <row r="340" spans="1:25" s="34" customFormat="1" ht="16.5" x14ac:dyDescent="0.3">
      <c r="A340" s="7"/>
      <c r="B340" s="7"/>
      <c r="C340" s="7"/>
      <c r="D340" s="7"/>
      <c r="Y340" s="35"/>
    </row>
    <row r="341" spans="1:25" s="34" customFormat="1" ht="16.5" x14ac:dyDescent="0.3">
      <c r="A341" s="7"/>
      <c r="B341" s="7"/>
      <c r="C341" s="7"/>
      <c r="D341" s="7"/>
      <c r="Y341" s="35"/>
    </row>
    <row r="342" spans="1:25" s="34" customFormat="1" ht="16.5" x14ac:dyDescent="0.3">
      <c r="A342" s="7"/>
      <c r="B342" s="7"/>
      <c r="C342" s="7"/>
      <c r="D342" s="7"/>
      <c r="Y342" s="35"/>
    </row>
    <row r="343" spans="1:25" s="34" customFormat="1" ht="16.5" x14ac:dyDescent="0.3">
      <c r="A343" s="7"/>
      <c r="B343" s="7"/>
      <c r="C343" s="7"/>
      <c r="D343" s="7"/>
      <c r="Y343" s="35"/>
    </row>
    <row r="344" spans="1:25" s="34" customFormat="1" ht="16.5" x14ac:dyDescent="0.3">
      <c r="A344" s="7"/>
      <c r="B344" s="7"/>
      <c r="C344" s="7"/>
      <c r="D344" s="7"/>
      <c r="Y344" s="35"/>
    </row>
    <row r="345" spans="1:25" s="34" customFormat="1" ht="16.5" x14ac:dyDescent="0.3">
      <c r="A345" s="7"/>
      <c r="B345" s="7"/>
      <c r="C345" s="7"/>
      <c r="D345" s="7"/>
      <c r="Y345" s="35"/>
    </row>
    <row r="346" spans="1:25" s="34" customFormat="1" ht="16.5" x14ac:dyDescent="0.3">
      <c r="A346" s="7"/>
      <c r="B346" s="7"/>
      <c r="C346" s="7"/>
      <c r="D346" s="7"/>
      <c r="Y346" s="35"/>
    </row>
    <row r="347" spans="1:25" s="34" customFormat="1" ht="16.5" x14ac:dyDescent="0.3">
      <c r="A347" s="7"/>
      <c r="B347" s="7"/>
      <c r="C347" s="7"/>
      <c r="D347" s="7"/>
      <c r="Y347" s="35"/>
    </row>
    <row r="348" spans="1:25" s="34" customFormat="1" ht="16.5" x14ac:dyDescent="0.3">
      <c r="A348" s="7"/>
      <c r="B348" s="7"/>
      <c r="C348" s="7"/>
      <c r="D348" s="7"/>
      <c r="Y348" s="35"/>
    </row>
    <row r="349" spans="1:25" s="34" customFormat="1" ht="16.5" x14ac:dyDescent="0.3">
      <c r="A349" s="7"/>
      <c r="B349" s="7"/>
      <c r="C349" s="7"/>
      <c r="D349" s="7"/>
      <c r="Y349" s="35"/>
    </row>
    <row r="350" spans="1:25" s="34" customFormat="1" ht="16.5" x14ac:dyDescent="0.3">
      <c r="A350" s="7"/>
      <c r="B350" s="7"/>
      <c r="C350" s="7"/>
      <c r="D350" s="7"/>
      <c r="Y350" s="35"/>
    </row>
    <row r="351" spans="1:25" s="34" customFormat="1" ht="16.5" x14ac:dyDescent="0.3">
      <c r="A351" s="7"/>
      <c r="B351" s="7"/>
      <c r="C351" s="7"/>
      <c r="D351" s="7"/>
      <c r="Y351" s="35"/>
    </row>
    <row r="352" spans="1:25" s="34" customFormat="1" ht="16.5" x14ac:dyDescent="0.3">
      <c r="A352" s="7"/>
      <c r="B352" s="7"/>
      <c r="C352" s="7"/>
      <c r="D352" s="7"/>
      <c r="Y352" s="35"/>
    </row>
    <row r="353" spans="1:25" s="34" customFormat="1" ht="16.5" x14ac:dyDescent="0.3">
      <c r="A353" s="7"/>
      <c r="B353" s="7"/>
      <c r="C353" s="7"/>
      <c r="D353" s="7"/>
      <c r="Y353" s="35"/>
    </row>
    <row r="354" spans="1:25" s="34" customFormat="1" ht="16.5" x14ac:dyDescent="0.3">
      <c r="A354" s="7"/>
      <c r="B354" s="7"/>
      <c r="C354" s="7"/>
      <c r="D354" s="7"/>
      <c r="Y354" s="35"/>
    </row>
    <row r="355" spans="1:25" s="34" customFormat="1" ht="16.5" x14ac:dyDescent="0.3">
      <c r="A355" s="7"/>
      <c r="B355" s="7"/>
      <c r="C355" s="7"/>
      <c r="D355" s="7"/>
      <c r="Y355" s="35"/>
    </row>
    <row r="356" spans="1:25" s="34" customFormat="1" ht="16.5" x14ac:dyDescent="0.3">
      <c r="A356" s="7"/>
      <c r="B356" s="7"/>
      <c r="C356" s="7"/>
      <c r="D356" s="7"/>
      <c r="Y356" s="35"/>
    </row>
    <row r="357" spans="1:25" s="34" customFormat="1" ht="16.5" x14ac:dyDescent="0.3">
      <c r="A357" s="7"/>
      <c r="B357" s="7"/>
      <c r="C357" s="7"/>
      <c r="D357" s="7"/>
      <c r="Y357" s="35"/>
    </row>
    <row r="358" spans="1:25" s="34" customFormat="1" ht="16.5" x14ac:dyDescent="0.3">
      <c r="A358" s="7"/>
      <c r="B358" s="7"/>
      <c r="C358" s="7"/>
      <c r="D358" s="7"/>
      <c r="Y358" s="35"/>
    </row>
    <row r="359" spans="1:25" s="34" customFormat="1" ht="16.5" x14ac:dyDescent="0.3">
      <c r="A359" s="7"/>
      <c r="B359" s="7"/>
      <c r="C359" s="7"/>
      <c r="D359" s="7"/>
      <c r="Y359" s="35"/>
    </row>
    <row r="360" spans="1:25" s="34" customFormat="1" ht="16.5" x14ac:dyDescent="0.3">
      <c r="A360" s="7"/>
      <c r="B360" s="7"/>
      <c r="C360" s="7"/>
      <c r="D360" s="7"/>
      <c r="Y360" s="35"/>
    </row>
    <row r="361" spans="1:25" s="34" customFormat="1" ht="16.5" x14ac:dyDescent="0.3">
      <c r="A361" s="7"/>
      <c r="B361" s="7"/>
      <c r="C361" s="7"/>
      <c r="D361" s="7"/>
      <c r="Y361" s="35"/>
    </row>
    <row r="362" spans="1:25" s="34" customFormat="1" ht="16.5" x14ac:dyDescent="0.3">
      <c r="A362" s="7"/>
      <c r="B362" s="7"/>
      <c r="C362" s="7"/>
      <c r="D362" s="7"/>
      <c r="Y362" s="35"/>
    </row>
    <row r="363" spans="1:25" s="34" customFormat="1" ht="16.5" x14ac:dyDescent="0.3">
      <c r="A363" s="7"/>
      <c r="B363" s="7"/>
      <c r="C363" s="7"/>
      <c r="D363" s="7"/>
      <c r="Y363" s="35"/>
    </row>
    <row r="364" spans="1:25" s="34" customFormat="1" ht="16.5" x14ac:dyDescent="0.3">
      <c r="A364" s="7"/>
      <c r="B364" s="7"/>
      <c r="C364" s="7"/>
      <c r="D364" s="7"/>
      <c r="Y364" s="35"/>
    </row>
    <row r="365" spans="1:25" s="34" customFormat="1" ht="16.5" x14ac:dyDescent="0.3">
      <c r="A365" s="7"/>
      <c r="B365" s="7"/>
      <c r="C365" s="7"/>
      <c r="D365" s="7"/>
      <c r="Y365" s="35"/>
    </row>
    <row r="366" spans="1:25" s="34" customFormat="1" ht="16.5" x14ac:dyDescent="0.3">
      <c r="A366" s="7"/>
      <c r="B366" s="7"/>
      <c r="C366" s="7"/>
      <c r="D366" s="7"/>
      <c r="Y366" s="35"/>
    </row>
    <row r="367" spans="1:25" s="34" customFormat="1" ht="16.5" x14ac:dyDescent="0.3">
      <c r="A367" s="7"/>
      <c r="B367" s="7"/>
      <c r="C367" s="7"/>
      <c r="D367" s="7"/>
      <c r="Y367" s="35"/>
    </row>
    <row r="368" spans="1:25" s="34" customFormat="1" ht="16.5" x14ac:dyDescent="0.3">
      <c r="A368" s="7"/>
      <c r="B368" s="7"/>
      <c r="C368" s="7"/>
      <c r="D368" s="7"/>
      <c r="Y368" s="35"/>
    </row>
    <row r="369" spans="1:25" s="34" customFormat="1" ht="16.5" x14ac:dyDescent="0.3">
      <c r="A369" s="7"/>
      <c r="B369" s="7"/>
      <c r="C369" s="7"/>
      <c r="D369" s="7"/>
      <c r="Y369" s="35"/>
    </row>
    <row r="370" spans="1:25" s="34" customFormat="1" ht="16.5" x14ac:dyDescent="0.3">
      <c r="A370" s="7"/>
      <c r="B370" s="7"/>
      <c r="C370" s="7"/>
      <c r="D370" s="7"/>
      <c r="Y370" s="35"/>
    </row>
  </sheetData>
  <mergeCells count="26">
    <mergeCell ref="O3:O4"/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V3:V4"/>
    <mergeCell ref="W3:W4"/>
    <mergeCell ref="X3:X4"/>
    <mergeCell ref="P3:P4"/>
    <mergeCell ref="Q3:Q4"/>
    <mergeCell ref="R3:R4"/>
    <mergeCell ref="S3:S4"/>
    <mergeCell ref="T3:T4"/>
    <mergeCell ref="U3:U4"/>
  </mergeCells>
  <printOptions horizontalCentered="1" verticalCentered="1"/>
  <pageMargins left="0" right="0" top="0.17" bottom="0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AU337"/>
  <sheetViews>
    <sheetView tabSelected="1" view="pageBreakPreview" zoomScale="66" zoomScaleNormal="66" zoomScaleSheetLayoutView="66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M34" sqref="M34"/>
    </sheetView>
  </sheetViews>
  <sheetFormatPr defaultColWidth="11.140625" defaultRowHeight="27" customHeight="1" x14ac:dyDescent="0.35"/>
  <cols>
    <col min="1" max="1" width="6.42578125" style="142" customWidth="1"/>
    <col min="2" max="2" width="64.42578125" style="143" customWidth="1"/>
    <col min="3" max="23" width="11.140625" style="119"/>
    <col min="24" max="25" width="11.140625" style="141"/>
    <col min="26" max="26" width="11.140625" style="119"/>
    <col min="27" max="27" width="11.140625" style="119" customWidth="1"/>
    <col min="28" max="16384" width="11.140625" style="119"/>
  </cols>
  <sheetData>
    <row r="1" spans="1:47" ht="27" customHeight="1" thickBot="1" x14ac:dyDescent="0.4">
      <c r="A1" s="161" t="s">
        <v>105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3"/>
    </row>
    <row r="2" spans="1:47" ht="27" customHeight="1" thickBot="1" x14ac:dyDescent="0.4">
      <c r="A2" s="171" t="s">
        <v>26</v>
      </c>
      <c r="B2" s="165" t="s">
        <v>103</v>
      </c>
      <c r="C2" s="164" t="s">
        <v>3</v>
      </c>
      <c r="D2" s="164" t="s">
        <v>4</v>
      </c>
      <c r="E2" s="164" t="s">
        <v>5</v>
      </c>
      <c r="F2" s="164" t="s">
        <v>6</v>
      </c>
      <c r="G2" s="164" t="s">
        <v>7</v>
      </c>
      <c r="H2" s="164" t="s">
        <v>8</v>
      </c>
      <c r="I2" s="164" t="s">
        <v>9</v>
      </c>
      <c r="J2" s="164" t="s">
        <v>10</v>
      </c>
      <c r="K2" s="164" t="s">
        <v>11</v>
      </c>
      <c r="L2" s="164" t="s">
        <v>12</v>
      </c>
      <c r="M2" s="166" t="s">
        <v>85</v>
      </c>
      <c r="N2" s="164" t="s">
        <v>13</v>
      </c>
      <c r="O2" s="164" t="s">
        <v>14</v>
      </c>
      <c r="P2" s="164" t="s">
        <v>15</v>
      </c>
      <c r="Q2" s="164" t="s">
        <v>16</v>
      </c>
      <c r="R2" s="164" t="s">
        <v>17</v>
      </c>
      <c r="S2" s="164" t="s">
        <v>18</v>
      </c>
      <c r="T2" s="164" t="s">
        <v>19</v>
      </c>
      <c r="U2" s="164" t="s">
        <v>20</v>
      </c>
      <c r="V2" s="164" t="s">
        <v>21</v>
      </c>
      <c r="W2" s="164" t="s">
        <v>22</v>
      </c>
      <c r="X2" s="164" t="s">
        <v>86</v>
      </c>
      <c r="Y2" s="170" t="s">
        <v>25</v>
      </c>
    </row>
    <row r="3" spans="1:47" s="120" customFormat="1" ht="103.5" customHeight="1" thickBot="1" x14ac:dyDescent="0.3">
      <c r="A3" s="172"/>
      <c r="B3" s="165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7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70"/>
    </row>
    <row r="4" spans="1:47" s="125" customFormat="1" ht="27" customHeight="1" thickBot="1" x14ac:dyDescent="0.3">
      <c r="A4" s="121">
        <v>1</v>
      </c>
      <c r="B4" s="122" t="s">
        <v>27</v>
      </c>
      <c r="C4" s="123">
        <v>27</v>
      </c>
      <c r="D4" s="123">
        <v>3</v>
      </c>
      <c r="E4" s="123">
        <v>10</v>
      </c>
      <c r="F4" s="123">
        <v>2</v>
      </c>
      <c r="G4" s="123">
        <v>9</v>
      </c>
      <c r="H4" s="123">
        <v>2</v>
      </c>
      <c r="I4" s="123">
        <v>6</v>
      </c>
      <c r="J4" s="123">
        <v>1</v>
      </c>
      <c r="K4" s="123">
        <v>8</v>
      </c>
      <c r="L4" s="123">
        <v>6</v>
      </c>
      <c r="M4" s="123">
        <f>C4+D4+E4+F4+G4+H4+I4+J4+K4+L4</f>
        <v>74</v>
      </c>
      <c r="N4" s="124">
        <v>3</v>
      </c>
      <c r="O4" s="124">
        <v>7</v>
      </c>
      <c r="P4" s="124">
        <v>44</v>
      </c>
      <c r="Q4" s="124">
        <v>9</v>
      </c>
      <c r="R4" s="124">
        <v>9</v>
      </c>
      <c r="S4" s="124">
        <v>5</v>
      </c>
      <c r="T4" s="124">
        <v>12</v>
      </c>
      <c r="U4" s="124">
        <v>10</v>
      </c>
      <c r="V4" s="124">
        <v>5</v>
      </c>
      <c r="W4" s="124">
        <v>2</v>
      </c>
      <c r="X4" s="123">
        <f>SUM(N4:W4)</f>
        <v>106</v>
      </c>
      <c r="Y4" s="123">
        <f>M4+X4</f>
        <v>180</v>
      </c>
      <c r="AA4" s="126"/>
    </row>
    <row r="5" spans="1:47" ht="27" customHeight="1" thickBot="1" x14ac:dyDescent="0.4">
      <c r="A5" s="121">
        <v>2</v>
      </c>
      <c r="B5" s="127" t="s">
        <v>28</v>
      </c>
      <c r="C5" s="124">
        <v>15</v>
      </c>
      <c r="D5" s="124">
        <v>1</v>
      </c>
      <c r="E5" s="124">
        <v>3</v>
      </c>
      <c r="F5" s="124">
        <v>2</v>
      </c>
      <c r="G5" s="124">
        <v>4</v>
      </c>
      <c r="H5" s="124">
        <v>3</v>
      </c>
      <c r="I5" s="124">
        <v>2</v>
      </c>
      <c r="J5" s="124">
        <v>1</v>
      </c>
      <c r="K5" s="124">
        <v>2</v>
      </c>
      <c r="L5" s="124">
        <v>2</v>
      </c>
      <c r="M5" s="123">
        <f t="shared" ref="M5:M15" si="0">C5+D5+E5+F5+G5+H5+I5+J5+K5+L5</f>
        <v>35</v>
      </c>
      <c r="N5" s="124">
        <v>1</v>
      </c>
      <c r="O5" s="124">
        <v>3</v>
      </c>
      <c r="P5" s="124">
        <v>42</v>
      </c>
      <c r="Q5" s="124">
        <v>7</v>
      </c>
      <c r="R5" s="124">
        <v>8</v>
      </c>
      <c r="S5" s="124">
        <v>3</v>
      </c>
      <c r="T5" s="124">
        <v>10</v>
      </c>
      <c r="U5" s="124">
        <v>2</v>
      </c>
      <c r="V5" s="124">
        <v>2</v>
      </c>
      <c r="W5" s="124">
        <v>1</v>
      </c>
      <c r="X5" s="123">
        <f t="shared" ref="X5:X52" si="1">SUM(N5:W5)</f>
        <v>79</v>
      </c>
      <c r="Y5" s="123">
        <f t="shared" ref="Y5:Y52" si="2">M5+X5</f>
        <v>114</v>
      </c>
      <c r="AU5" s="134"/>
    </row>
    <row r="6" spans="1:47" ht="27" customHeight="1" thickBot="1" x14ac:dyDescent="0.4">
      <c r="A6" s="121">
        <v>3</v>
      </c>
      <c r="B6" s="127" t="s">
        <v>29</v>
      </c>
      <c r="C6" s="124">
        <v>3</v>
      </c>
      <c r="D6" s="124">
        <v>0</v>
      </c>
      <c r="E6" s="124">
        <v>1</v>
      </c>
      <c r="F6" s="124">
        <v>0</v>
      </c>
      <c r="G6" s="124">
        <v>0</v>
      </c>
      <c r="H6" s="124">
        <v>0</v>
      </c>
      <c r="I6" s="124">
        <v>0</v>
      </c>
      <c r="J6" s="124">
        <v>0</v>
      </c>
      <c r="K6" s="124">
        <v>1</v>
      </c>
      <c r="L6" s="124">
        <v>0</v>
      </c>
      <c r="M6" s="123">
        <f t="shared" si="0"/>
        <v>5</v>
      </c>
      <c r="N6" s="124">
        <v>0</v>
      </c>
      <c r="O6" s="124">
        <v>1</v>
      </c>
      <c r="P6" s="124">
        <v>10</v>
      </c>
      <c r="Q6" s="124">
        <v>1</v>
      </c>
      <c r="R6" s="124">
        <v>2</v>
      </c>
      <c r="S6" s="124">
        <v>1</v>
      </c>
      <c r="T6" s="124">
        <v>1</v>
      </c>
      <c r="U6" s="124">
        <v>0</v>
      </c>
      <c r="V6" s="124">
        <v>0</v>
      </c>
      <c r="W6" s="124">
        <v>0</v>
      </c>
      <c r="X6" s="123">
        <f t="shared" si="1"/>
        <v>16</v>
      </c>
      <c r="Y6" s="123">
        <f t="shared" si="2"/>
        <v>21</v>
      </c>
      <c r="AA6" s="126"/>
    </row>
    <row r="7" spans="1:47" ht="27" customHeight="1" thickBot="1" x14ac:dyDescent="0.4">
      <c r="A7" s="121">
        <v>4</v>
      </c>
      <c r="B7" s="127" t="s">
        <v>30</v>
      </c>
      <c r="C7" s="124">
        <v>1</v>
      </c>
      <c r="D7" s="124">
        <v>0</v>
      </c>
      <c r="E7" s="124">
        <v>1</v>
      </c>
      <c r="F7" s="124">
        <v>0</v>
      </c>
      <c r="G7" s="124">
        <v>1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3">
        <f t="shared" si="0"/>
        <v>3</v>
      </c>
      <c r="N7" s="124">
        <v>0</v>
      </c>
      <c r="O7" s="124">
        <v>0</v>
      </c>
      <c r="P7" s="124">
        <v>7</v>
      </c>
      <c r="Q7" s="124">
        <v>2</v>
      </c>
      <c r="R7" s="124">
        <v>1</v>
      </c>
      <c r="S7" s="124">
        <v>1</v>
      </c>
      <c r="T7" s="124">
        <v>1</v>
      </c>
      <c r="U7" s="124">
        <v>0</v>
      </c>
      <c r="V7" s="124">
        <v>0</v>
      </c>
      <c r="W7" s="124">
        <v>0</v>
      </c>
      <c r="X7" s="123">
        <f t="shared" si="1"/>
        <v>12</v>
      </c>
      <c r="Y7" s="123">
        <f t="shared" si="2"/>
        <v>15</v>
      </c>
      <c r="AA7" s="126"/>
    </row>
    <row r="8" spans="1:47" ht="27" customHeight="1" thickBot="1" x14ac:dyDescent="0.4">
      <c r="A8" s="121">
        <v>5</v>
      </c>
      <c r="B8" s="127" t="s">
        <v>31</v>
      </c>
      <c r="C8" s="124">
        <v>3</v>
      </c>
      <c r="D8" s="124">
        <v>1</v>
      </c>
      <c r="E8" s="124">
        <v>1</v>
      </c>
      <c r="F8" s="124">
        <v>1</v>
      </c>
      <c r="G8" s="124">
        <v>1</v>
      </c>
      <c r="H8" s="124">
        <v>0</v>
      </c>
      <c r="I8" s="124">
        <v>1</v>
      </c>
      <c r="J8" s="124">
        <v>1</v>
      </c>
      <c r="K8" s="124">
        <v>1</v>
      </c>
      <c r="L8" s="124">
        <v>1</v>
      </c>
      <c r="M8" s="123">
        <f t="shared" si="0"/>
        <v>11</v>
      </c>
      <c r="N8" s="124">
        <v>1</v>
      </c>
      <c r="O8" s="124">
        <v>2</v>
      </c>
      <c r="P8" s="124">
        <v>21</v>
      </c>
      <c r="Q8" s="124">
        <v>3</v>
      </c>
      <c r="R8" s="124">
        <v>1</v>
      </c>
      <c r="S8" s="124">
        <v>3</v>
      </c>
      <c r="T8" s="124">
        <v>2</v>
      </c>
      <c r="U8" s="124">
        <v>0</v>
      </c>
      <c r="V8" s="124">
        <v>0</v>
      </c>
      <c r="W8" s="124">
        <v>0</v>
      </c>
      <c r="X8" s="123">
        <f t="shared" si="1"/>
        <v>33</v>
      </c>
      <c r="Y8" s="123">
        <f t="shared" si="2"/>
        <v>44</v>
      </c>
      <c r="AA8" s="126"/>
    </row>
    <row r="9" spans="1:47" ht="27" customHeight="1" thickBot="1" x14ac:dyDescent="0.4">
      <c r="A9" s="121">
        <v>6</v>
      </c>
      <c r="B9" s="127" t="s">
        <v>32</v>
      </c>
      <c r="C9" s="124">
        <v>1</v>
      </c>
      <c r="D9" s="124">
        <v>0</v>
      </c>
      <c r="E9" s="124">
        <v>1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3">
        <f t="shared" si="0"/>
        <v>2</v>
      </c>
      <c r="N9" s="124">
        <v>0</v>
      </c>
      <c r="O9" s="124">
        <v>0</v>
      </c>
      <c r="P9" s="124">
        <v>8</v>
      </c>
      <c r="Q9" s="124">
        <v>2</v>
      </c>
      <c r="R9" s="124">
        <v>1</v>
      </c>
      <c r="S9" s="124">
        <v>0</v>
      </c>
      <c r="T9" s="124">
        <v>1</v>
      </c>
      <c r="U9" s="124">
        <v>0</v>
      </c>
      <c r="V9" s="124">
        <v>2</v>
      </c>
      <c r="W9" s="124">
        <v>0</v>
      </c>
      <c r="X9" s="123">
        <f t="shared" si="1"/>
        <v>14</v>
      </c>
      <c r="Y9" s="123">
        <f t="shared" si="2"/>
        <v>16</v>
      </c>
      <c r="AA9" s="126"/>
    </row>
    <row r="10" spans="1:47" ht="27" customHeight="1" thickBot="1" x14ac:dyDescent="0.4">
      <c r="A10" s="121">
        <v>7</v>
      </c>
      <c r="B10" s="127" t="s">
        <v>33</v>
      </c>
      <c r="C10" s="124">
        <v>2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3">
        <f t="shared" si="0"/>
        <v>2</v>
      </c>
      <c r="N10" s="124">
        <v>0</v>
      </c>
      <c r="O10" s="124">
        <v>0</v>
      </c>
      <c r="P10" s="124">
        <v>6</v>
      </c>
      <c r="Q10" s="124">
        <v>1</v>
      </c>
      <c r="R10" s="124">
        <v>1</v>
      </c>
      <c r="S10" s="124">
        <v>1</v>
      </c>
      <c r="T10" s="124">
        <v>1</v>
      </c>
      <c r="U10" s="124">
        <v>0</v>
      </c>
      <c r="V10" s="124">
        <v>0</v>
      </c>
      <c r="W10" s="124">
        <v>0</v>
      </c>
      <c r="X10" s="123">
        <f t="shared" si="1"/>
        <v>10</v>
      </c>
      <c r="Y10" s="123">
        <f t="shared" si="2"/>
        <v>12</v>
      </c>
    </row>
    <row r="11" spans="1:47" ht="27" customHeight="1" thickBot="1" x14ac:dyDescent="0.4">
      <c r="A11" s="121">
        <v>8</v>
      </c>
      <c r="B11" s="127" t="s">
        <v>34</v>
      </c>
      <c r="C11" s="124">
        <v>1</v>
      </c>
      <c r="D11" s="124">
        <v>0</v>
      </c>
      <c r="E11" s="124">
        <v>1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1</v>
      </c>
      <c r="L11" s="124">
        <v>0</v>
      </c>
      <c r="M11" s="123">
        <f t="shared" si="0"/>
        <v>3</v>
      </c>
      <c r="N11" s="124">
        <v>1</v>
      </c>
      <c r="O11" s="124">
        <v>1</v>
      </c>
      <c r="P11" s="124">
        <v>8</v>
      </c>
      <c r="Q11" s="124">
        <v>2</v>
      </c>
      <c r="R11" s="124">
        <v>1</v>
      </c>
      <c r="S11" s="124">
        <v>1</v>
      </c>
      <c r="T11" s="124">
        <v>2</v>
      </c>
      <c r="U11" s="124">
        <v>0</v>
      </c>
      <c r="V11" s="124">
        <v>0</v>
      </c>
      <c r="W11" s="124">
        <v>0</v>
      </c>
      <c r="X11" s="123">
        <f t="shared" si="1"/>
        <v>16</v>
      </c>
      <c r="Y11" s="123">
        <f t="shared" si="2"/>
        <v>19</v>
      </c>
      <c r="AA11" s="126"/>
    </row>
    <row r="12" spans="1:47" ht="27" customHeight="1" thickBot="1" x14ac:dyDescent="0.4">
      <c r="A12" s="121">
        <v>9</v>
      </c>
      <c r="B12" s="127" t="s">
        <v>37</v>
      </c>
      <c r="C12" s="124">
        <v>1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3">
        <f t="shared" si="0"/>
        <v>1</v>
      </c>
      <c r="N12" s="124">
        <v>0</v>
      </c>
      <c r="O12" s="124">
        <v>0</v>
      </c>
      <c r="P12" s="124">
        <v>3</v>
      </c>
      <c r="Q12" s="124">
        <v>1</v>
      </c>
      <c r="R12" s="124">
        <v>1</v>
      </c>
      <c r="S12" s="124">
        <v>1</v>
      </c>
      <c r="T12" s="124">
        <v>1</v>
      </c>
      <c r="U12" s="124">
        <v>0</v>
      </c>
      <c r="V12" s="124">
        <v>0</v>
      </c>
      <c r="W12" s="124">
        <v>0</v>
      </c>
      <c r="X12" s="123">
        <f t="shared" si="1"/>
        <v>7</v>
      </c>
      <c r="Y12" s="123">
        <f t="shared" si="2"/>
        <v>8</v>
      </c>
      <c r="AA12" s="126"/>
    </row>
    <row r="13" spans="1:47" ht="27" customHeight="1" thickBot="1" x14ac:dyDescent="0.4">
      <c r="A13" s="121">
        <v>10</v>
      </c>
      <c r="B13" s="127" t="s">
        <v>39</v>
      </c>
      <c r="C13" s="124">
        <v>1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3">
        <f t="shared" si="0"/>
        <v>1</v>
      </c>
      <c r="N13" s="124">
        <v>0</v>
      </c>
      <c r="O13" s="124">
        <v>0</v>
      </c>
      <c r="P13" s="124">
        <v>2</v>
      </c>
      <c r="Q13" s="124">
        <v>1</v>
      </c>
      <c r="R13" s="124">
        <v>0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3">
        <f t="shared" si="1"/>
        <v>3</v>
      </c>
      <c r="Y13" s="123">
        <f t="shared" si="2"/>
        <v>4</v>
      </c>
      <c r="AA13" s="126"/>
    </row>
    <row r="14" spans="1:47" ht="27" customHeight="1" thickBot="1" x14ac:dyDescent="0.4">
      <c r="A14" s="121">
        <v>11</v>
      </c>
      <c r="B14" s="127" t="s">
        <v>43</v>
      </c>
      <c r="C14" s="124">
        <v>1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3">
        <f t="shared" si="0"/>
        <v>1</v>
      </c>
      <c r="N14" s="124">
        <v>0</v>
      </c>
      <c r="O14" s="124">
        <v>1</v>
      </c>
      <c r="P14" s="124">
        <v>2</v>
      </c>
      <c r="Q14" s="124">
        <v>1</v>
      </c>
      <c r="R14" s="124">
        <v>1</v>
      </c>
      <c r="S14" s="124">
        <v>1</v>
      </c>
      <c r="T14" s="124">
        <v>1</v>
      </c>
      <c r="U14" s="124">
        <v>0</v>
      </c>
      <c r="V14" s="124">
        <v>0</v>
      </c>
      <c r="W14" s="124">
        <v>0</v>
      </c>
      <c r="X14" s="123">
        <f t="shared" si="1"/>
        <v>7</v>
      </c>
      <c r="Y14" s="123">
        <f t="shared" si="2"/>
        <v>8</v>
      </c>
      <c r="AA14" s="128"/>
    </row>
    <row r="15" spans="1:47" ht="27" customHeight="1" thickBot="1" x14ac:dyDescent="0.4">
      <c r="A15" s="121">
        <v>12</v>
      </c>
      <c r="B15" s="127" t="s">
        <v>44</v>
      </c>
      <c r="C15" s="124">
        <v>1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3">
        <f t="shared" si="0"/>
        <v>1</v>
      </c>
      <c r="N15" s="124">
        <v>0</v>
      </c>
      <c r="O15" s="124">
        <v>0</v>
      </c>
      <c r="P15" s="124">
        <v>8</v>
      </c>
      <c r="Q15" s="124">
        <v>1</v>
      </c>
      <c r="R15" s="124">
        <v>1</v>
      </c>
      <c r="S15" s="124">
        <v>1</v>
      </c>
      <c r="T15" s="124">
        <v>1</v>
      </c>
      <c r="U15" s="124">
        <v>0</v>
      </c>
      <c r="V15" s="124">
        <v>0</v>
      </c>
      <c r="W15" s="124">
        <v>0</v>
      </c>
      <c r="X15" s="123">
        <f t="shared" si="1"/>
        <v>12</v>
      </c>
      <c r="Y15" s="123">
        <f t="shared" si="2"/>
        <v>13</v>
      </c>
      <c r="AA15" s="128"/>
    </row>
    <row r="16" spans="1:47" ht="27" customHeight="1" thickBot="1" x14ac:dyDescent="0.4">
      <c r="A16" s="129"/>
      <c r="B16" s="123" t="s">
        <v>46</v>
      </c>
      <c r="C16" s="130">
        <f>SUM(C4:C15)</f>
        <v>57</v>
      </c>
      <c r="D16" s="130">
        <f t="shared" ref="D16:Y16" si="3">SUM(D4:D15)</f>
        <v>5</v>
      </c>
      <c r="E16" s="130">
        <f t="shared" si="3"/>
        <v>18</v>
      </c>
      <c r="F16" s="130">
        <f t="shared" si="3"/>
        <v>5</v>
      </c>
      <c r="G16" s="130">
        <f t="shared" si="3"/>
        <v>15</v>
      </c>
      <c r="H16" s="130">
        <f t="shared" si="3"/>
        <v>5</v>
      </c>
      <c r="I16" s="130">
        <f t="shared" si="3"/>
        <v>9</v>
      </c>
      <c r="J16" s="130">
        <f t="shared" si="3"/>
        <v>3</v>
      </c>
      <c r="K16" s="130">
        <f t="shared" si="3"/>
        <v>13</v>
      </c>
      <c r="L16" s="130">
        <f t="shared" si="3"/>
        <v>9</v>
      </c>
      <c r="M16" s="130">
        <f>SUM(M4:M15)</f>
        <v>139</v>
      </c>
      <c r="N16" s="130">
        <f t="shared" si="3"/>
        <v>6</v>
      </c>
      <c r="O16" s="130">
        <f t="shared" si="3"/>
        <v>15</v>
      </c>
      <c r="P16" s="130">
        <f t="shared" si="3"/>
        <v>161</v>
      </c>
      <c r="Q16" s="130">
        <f t="shared" si="3"/>
        <v>31</v>
      </c>
      <c r="R16" s="130">
        <f t="shared" si="3"/>
        <v>27</v>
      </c>
      <c r="S16" s="130">
        <f t="shared" si="3"/>
        <v>18</v>
      </c>
      <c r="T16" s="130">
        <f t="shared" si="3"/>
        <v>33</v>
      </c>
      <c r="U16" s="130">
        <f t="shared" si="3"/>
        <v>12</v>
      </c>
      <c r="V16" s="130">
        <f t="shared" si="3"/>
        <v>9</v>
      </c>
      <c r="W16" s="130">
        <f t="shared" si="3"/>
        <v>3</v>
      </c>
      <c r="X16" s="130">
        <f t="shared" si="3"/>
        <v>315</v>
      </c>
      <c r="Y16" s="130">
        <f t="shared" si="3"/>
        <v>454</v>
      </c>
      <c r="AA16" s="128"/>
    </row>
    <row r="17" spans="1:27" ht="27" customHeight="1" thickBot="1" x14ac:dyDescent="0.4">
      <c r="A17" s="131" t="s">
        <v>47</v>
      </c>
      <c r="B17" s="132" t="s">
        <v>48</v>
      </c>
      <c r="C17" s="173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5"/>
      <c r="AA17" s="133"/>
    </row>
    <row r="18" spans="1:27" ht="27" customHeight="1" thickBot="1" x14ac:dyDescent="0.4">
      <c r="A18" s="121">
        <v>13</v>
      </c>
      <c r="B18" s="127" t="s">
        <v>49</v>
      </c>
      <c r="C18" s="124">
        <v>103</v>
      </c>
      <c r="D18" s="124">
        <v>25</v>
      </c>
      <c r="E18" s="124">
        <v>63</v>
      </c>
      <c r="F18" s="124">
        <v>21</v>
      </c>
      <c r="G18" s="124">
        <v>66</v>
      </c>
      <c r="H18" s="124">
        <v>28</v>
      </c>
      <c r="I18" s="124">
        <v>54</v>
      </c>
      <c r="J18" s="124">
        <v>24</v>
      </c>
      <c r="K18" s="124">
        <v>55</v>
      </c>
      <c r="L18" s="124">
        <v>37</v>
      </c>
      <c r="M18" s="123">
        <f t="shared" ref="M18:M28" si="4">C18+D18+E18+F18+G18+H18+I18+J18+K18+L18</f>
        <v>476</v>
      </c>
      <c r="N18" s="124">
        <v>28</v>
      </c>
      <c r="O18" s="124">
        <v>39</v>
      </c>
      <c r="P18" s="124">
        <v>102</v>
      </c>
      <c r="Q18" s="124">
        <v>24</v>
      </c>
      <c r="R18" s="124">
        <v>32</v>
      </c>
      <c r="S18" s="124">
        <v>23</v>
      </c>
      <c r="T18" s="124">
        <v>39</v>
      </c>
      <c r="U18" s="124">
        <v>32</v>
      </c>
      <c r="V18" s="124">
        <v>17</v>
      </c>
      <c r="W18" s="124">
        <v>22</v>
      </c>
      <c r="X18" s="123">
        <f t="shared" si="1"/>
        <v>358</v>
      </c>
      <c r="Y18" s="123">
        <f t="shared" si="2"/>
        <v>834</v>
      </c>
    </row>
    <row r="19" spans="1:27" ht="27" customHeight="1" thickBot="1" x14ac:dyDescent="0.4">
      <c r="A19" s="121">
        <v>14</v>
      </c>
      <c r="B19" s="127" t="s">
        <v>50</v>
      </c>
      <c r="C19" s="124">
        <v>7</v>
      </c>
      <c r="D19" s="124">
        <v>1</v>
      </c>
      <c r="E19" s="124">
        <v>4</v>
      </c>
      <c r="F19" s="124">
        <v>0</v>
      </c>
      <c r="G19" s="124">
        <v>2</v>
      </c>
      <c r="H19" s="124">
        <v>1</v>
      </c>
      <c r="I19" s="124">
        <v>1</v>
      </c>
      <c r="J19" s="124">
        <v>1</v>
      </c>
      <c r="K19" s="124">
        <v>3</v>
      </c>
      <c r="L19" s="124">
        <v>1</v>
      </c>
      <c r="M19" s="123">
        <f t="shared" si="4"/>
        <v>21</v>
      </c>
      <c r="N19" s="124">
        <v>3</v>
      </c>
      <c r="O19" s="124">
        <v>5</v>
      </c>
      <c r="P19" s="124">
        <v>24</v>
      </c>
      <c r="Q19" s="124">
        <v>3</v>
      </c>
      <c r="R19" s="124">
        <v>4</v>
      </c>
      <c r="S19" s="124">
        <v>2</v>
      </c>
      <c r="T19" s="124">
        <v>4</v>
      </c>
      <c r="U19" s="124">
        <v>3</v>
      </c>
      <c r="V19" s="124">
        <v>2</v>
      </c>
      <c r="W19" s="124">
        <v>1</v>
      </c>
      <c r="X19" s="123">
        <f t="shared" si="1"/>
        <v>51</v>
      </c>
      <c r="Y19" s="123">
        <f t="shared" si="2"/>
        <v>72</v>
      </c>
      <c r="AA19" s="133"/>
    </row>
    <row r="20" spans="1:27" ht="27" customHeight="1" thickBot="1" x14ac:dyDescent="0.4">
      <c r="A20" s="121">
        <v>15</v>
      </c>
      <c r="B20" s="127" t="s">
        <v>51</v>
      </c>
      <c r="C20" s="124">
        <v>31</v>
      </c>
      <c r="D20" s="124">
        <v>3</v>
      </c>
      <c r="E20" s="124">
        <v>4</v>
      </c>
      <c r="F20" s="124">
        <v>1</v>
      </c>
      <c r="G20" s="124">
        <v>6</v>
      </c>
      <c r="H20" s="124">
        <v>1</v>
      </c>
      <c r="I20" s="124">
        <v>6</v>
      </c>
      <c r="J20" s="124">
        <v>1</v>
      </c>
      <c r="K20" s="124">
        <v>6</v>
      </c>
      <c r="L20" s="124">
        <v>2</v>
      </c>
      <c r="M20" s="123">
        <f t="shared" si="4"/>
        <v>61</v>
      </c>
      <c r="N20" s="124">
        <v>2</v>
      </c>
      <c r="O20" s="124">
        <v>2</v>
      </c>
      <c r="P20" s="124">
        <v>35</v>
      </c>
      <c r="Q20" s="124">
        <v>4</v>
      </c>
      <c r="R20" s="124">
        <v>3</v>
      </c>
      <c r="S20" s="124">
        <v>2</v>
      </c>
      <c r="T20" s="124">
        <v>5</v>
      </c>
      <c r="U20" s="124">
        <v>2</v>
      </c>
      <c r="V20" s="124">
        <v>1</v>
      </c>
      <c r="W20" s="124">
        <v>1</v>
      </c>
      <c r="X20" s="123">
        <f t="shared" si="1"/>
        <v>57</v>
      </c>
      <c r="Y20" s="123">
        <f t="shared" si="2"/>
        <v>118</v>
      </c>
      <c r="AA20" s="133"/>
    </row>
    <row r="21" spans="1:27" ht="27" customHeight="1" thickBot="1" x14ac:dyDescent="0.4">
      <c r="A21" s="121">
        <v>16</v>
      </c>
      <c r="B21" s="127" t="s">
        <v>52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3">
        <f t="shared" si="4"/>
        <v>0</v>
      </c>
      <c r="N21" s="124">
        <v>0</v>
      </c>
      <c r="O21" s="124">
        <v>0</v>
      </c>
      <c r="P21" s="124">
        <v>1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124">
        <v>0</v>
      </c>
      <c r="X21" s="123">
        <f t="shared" si="1"/>
        <v>1</v>
      </c>
      <c r="Y21" s="123">
        <f t="shared" si="2"/>
        <v>1</v>
      </c>
      <c r="AA21" s="133"/>
    </row>
    <row r="22" spans="1:27" ht="27" customHeight="1" thickBot="1" x14ac:dyDescent="0.4">
      <c r="A22" s="121">
        <v>17</v>
      </c>
      <c r="B22" s="127" t="s">
        <v>53</v>
      </c>
      <c r="C22" s="124">
        <v>8</v>
      </c>
      <c r="D22" s="124">
        <v>1</v>
      </c>
      <c r="E22" s="124">
        <v>2</v>
      </c>
      <c r="F22" s="124">
        <v>1</v>
      </c>
      <c r="G22" s="124">
        <v>1</v>
      </c>
      <c r="H22" s="124">
        <v>1</v>
      </c>
      <c r="I22" s="124">
        <v>1</v>
      </c>
      <c r="J22" s="124">
        <v>1</v>
      </c>
      <c r="K22" s="124">
        <v>1</v>
      </c>
      <c r="L22" s="124">
        <v>1</v>
      </c>
      <c r="M22" s="123">
        <f t="shared" si="4"/>
        <v>18</v>
      </c>
      <c r="N22" s="124">
        <v>0</v>
      </c>
      <c r="O22" s="124">
        <v>1</v>
      </c>
      <c r="P22" s="124">
        <v>13</v>
      </c>
      <c r="Q22" s="124">
        <v>5</v>
      </c>
      <c r="R22" s="124">
        <v>1</v>
      </c>
      <c r="S22" s="124">
        <v>0</v>
      </c>
      <c r="T22" s="124">
        <v>1</v>
      </c>
      <c r="U22" s="124">
        <v>0</v>
      </c>
      <c r="V22" s="124">
        <v>0</v>
      </c>
      <c r="W22" s="124">
        <v>0</v>
      </c>
      <c r="X22" s="123">
        <f t="shared" si="1"/>
        <v>21</v>
      </c>
      <c r="Y22" s="123">
        <f t="shared" si="2"/>
        <v>39</v>
      </c>
      <c r="AA22" s="133"/>
    </row>
    <row r="23" spans="1:27" ht="27" customHeight="1" thickBot="1" x14ac:dyDescent="0.4">
      <c r="A23" s="121">
        <v>18</v>
      </c>
      <c r="B23" s="127" t="s">
        <v>54</v>
      </c>
      <c r="C23" s="124">
        <v>2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3">
        <f t="shared" si="4"/>
        <v>2</v>
      </c>
      <c r="N23" s="124">
        <v>0</v>
      </c>
      <c r="O23" s="124">
        <v>0</v>
      </c>
      <c r="P23" s="124">
        <v>2</v>
      </c>
      <c r="Q23" s="124">
        <v>0</v>
      </c>
      <c r="R23" s="124">
        <v>1</v>
      </c>
      <c r="S23" s="124">
        <v>1</v>
      </c>
      <c r="T23" s="124">
        <v>0</v>
      </c>
      <c r="U23" s="124">
        <v>0</v>
      </c>
      <c r="V23" s="124">
        <v>0</v>
      </c>
      <c r="W23" s="124">
        <v>0</v>
      </c>
      <c r="X23" s="123">
        <f t="shared" si="1"/>
        <v>4</v>
      </c>
      <c r="Y23" s="123">
        <f t="shared" si="2"/>
        <v>6</v>
      </c>
      <c r="AA23" s="133"/>
    </row>
    <row r="24" spans="1:27" ht="27" customHeight="1" thickBot="1" x14ac:dyDescent="0.4">
      <c r="A24" s="121">
        <v>19</v>
      </c>
      <c r="B24" s="127" t="s">
        <v>45</v>
      </c>
      <c r="C24" s="124">
        <v>1</v>
      </c>
      <c r="D24" s="124">
        <v>0</v>
      </c>
      <c r="E24" s="124">
        <v>0</v>
      </c>
      <c r="F24" s="124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3">
        <f t="shared" si="4"/>
        <v>1</v>
      </c>
      <c r="N24" s="124">
        <v>0</v>
      </c>
      <c r="O24" s="124">
        <v>0</v>
      </c>
      <c r="P24" s="124">
        <v>2</v>
      </c>
      <c r="Q24" s="124">
        <v>1</v>
      </c>
      <c r="R24" s="124">
        <v>1</v>
      </c>
      <c r="S24" s="124">
        <v>0</v>
      </c>
      <c r="T24" s="124">
        <v>0</v>
      </c>
      <c r="U24" s="124">
        <v>0</v>
      </c>
      <c r="V24" s="124">
        <v>0</v>
      </c>
      <c r="W24" s="124">
        <v>0</v>
      </c>
      <c r="X24" s="123">
        <f t="shared" si="1"/>
        <v>4</v>
      </c>
      <c r="Y24" s="123">
        <f t="shared" si="2"/>
        <v>5</v>
      </c>
      <c r="AA24" s="134"/>
    </row>
    <row r="25" spans="1:27" ht="27" customHeight="1" thickBot="1" x14ac:dyDescent="0.4">
      <c r="A25" s="121">
        <v>20</v>
      </c>
      <c r="B25" s="127" t="s">
        <v>55</v>
      </c>
      <c r="C25" s="124">
        <v>7</v>
      </c>
      <c r="D25" s="124">
        <v>0</v>
      </c>
      <c r="E25" s="124">
        <v>2</v>
      </c>
      <c r="F25" s="124">
        <v>0</v>
      </c>
      <c r="G25" s="124">
        <v>1</v>
      </c>
      <c r="H25" s="124">
        <v>1</v>
      </c>
      <c r="I25" s="124">
        <v>2</v>
      </c>
      <c r="J25" s="124">
        <v>1</v>
      </c>
      <c r="K25" s="124">
        <v>0</v>
      </c>
      <c r="L25" s="124">
        <v>1</v>
      </c>
      <c r="M25" s="123">
        <f t="shared" si="4"/>
        <v>15</v>
      </c>
      <c r="N25" s="124">
        <v>1</v>
      </c>
      <c r="O25" s="124">
        <v>1</v>
      </c>
      <c r="P25" s="124">
        <v>4</v>
      </c>
      <c r="Q25" s="124">
        <v>2</v>
      </c>
      <c r="R25" s="124">
        <v>1</v>
      </c>
      <c r="S25" s="124">
        <v>2</v>
      </c>
      <c r="T25" s="124">
        <v>2</v>
      </c>
      <c r="U25" s="124">
        <v>1</v>
      </c>
      <c r="V25" s="124">
        <v>0</v>
      </c>
      <c r="W25" s="124">
        <v>1</v>
      </c>
      <c r="X25" s="123">
        <f t="shared" si="1"/>
        <v>15</v>
      </c>
      <c r="Y25" s="123">
        <f t="shared" si="2"/>
        <v>30</v>
      </c>
    </row>
    <row r="26" spans="1:27" ht="27" customHeight="1" thickBot="1" x14ac:dyDescent="0.4">
      <c r="A26" s="121">
        <v>21</v>
      </c>
      <c r="B26" s="135" t="s">
        <v>56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3">
        <f t="shared" si="4"/>
        <v>0</v>
      </c>
      <c r="N26" s="124">
        <v>0</v>
      </c>
      <c r="O26" s="124">
        <v>0</v>
      </c>
      <c r="P26" s="124">
        <v>1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3">
        <f t="shared" si="1"/>
        <v>1</v>
      </c>
      <c r="Y26" s="123">
        <f t="shared" si="2"/>
        <v>1</v>
      </c>
    </row>
    <row r="27" spans="1:27" ht="27" customHeight="1" thickBot="1" x14ac:dyDescent="0.4">
      <c r="A27" s="121">
        <v>22</v>
      </c>
      <c r="B27" s="135" t="s">
        <v>57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3">
        <f t="shared" si="4"/>
        <v>0</v>
      </c>
      <c r="N27" s="124">
        <v>0</v>
      </c>
      <c r="O27" s="124">
        <v>0</v>
      </c>
      <c r="P27" s="124">
        <v>2</v>
      </c>
      <c r="Q27" s="124">
        <v>0</v>
      </c>
      <c r="R27" s="124">
        <v>0</v>
      </c>
      <c r="S27" s="124">
        <v>0</v>
      </c>
      <c r="T27" s="124">
        <v>1</v>
      </c>
      <c r="U27" s="124">
        <v>0</v>
      </c>
      <c r="V27" s="124">
        <v>0</v>
      </c>
      <c r="W27" s="124">
        <v>0</v>
      </c>
      <c r="X27" s="123">
        <f t="shared" si="1"/>
        <v>3</v>
      </c>
      <c r="Y27" s="123">
        <f t="shared" si="2"/>
        <v>3</v>
      </c>
    </row>
    <row r="28" spans="1:27" ht="27" customHeight="1" thickBot="1" x14ac:dyDescent="0.4">
      <c r="A28" s="121">
        <v>23</v>
      </c>
      <c r="B28" s="135" t="s">
        <v>58</v>
      </c>
      <c r="C28" s="124">
        <v>1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3">
        <f t="shared" si="4"/>
        <v>1</v>
      </c>
      <c r="N28" s="124">
        <v>0</v>
      </c>
      <c r="O28" s="124">
        <v>0</v>
      </c>
      <c r="P28" s="124">
        <v>2</v>
      </c>
      <c r="Q28" s="124">
        <v>0</v>
      </c>
      <c r="R28" s="124">
        <v>0</v>
      </c>
      <c r="S28" s="124">
        <v>0</v>
      </c>
      <c r="T28" s="124">
        <v>0</v>
      </c>
      <c r="U28" s="124">
        <v>0</v>
      </c>
      <c r="V28" s="124">
        <v>0</v>
      </c>
      <c r="W28" s="124">
        <v>0</v>
      </c>
      <c r="X28" s="123">
        <f t="shared" si="1"/>
        <v>2</v>
      </c>
      <c r="Y28" s="123">
        <f t="shared" si="2"/>
        <v>3</v>
      </c>
    </row>
    <row r="29" spans="1:27" ht="27" customHeight="1" thickBot="1" x14ac:dyDescent="0.4">
      <c r="A29" s="129"/>
      <c r="B29" s="123" t="s">
        <v>59</v>
      </c>
      <c r="C29" s="130">
        <f>SUM(C18:C28)</f>
        <v>160</v>
      </c>
      <c r="D29" s="130">
        <f t="shared" ref="D29:W29" si="5">SUM(D18:D28)</f>
        <v>30</v>
      </c>
      <c r="E29" s="130">
        <f t="shared" si="5"/>
        <v>75</v>
      </c>
      <c r="F29" s="130">
        <f t="shared" si="5"/>
        <v>23</v>
      </c>
      <c r="G29" s="130">
        <f t="shared" si="5"/>
        <v>76</v>
      </c>
      <c r="H29" s="130">
        <f t="shared" si="5"/>
        <v>32</v>
      </c>
      <c r="I29" s="130">
        <f t="shared" si="5"/>
        <v>64</v>
      </c>
      <c r="J29" s="130">
        <f t="shared" si="5"/>
        <v>28</v>
      </c>
      <c r="K29" s="130">
        <f t="shared" si="5"/>
        <v>65</v>
      </c>
      <c r="L29" s="130">
        <f t="shared" si="5"/>
        <v>42</v>
      </c>
      <c r="M29" s="130">
        <f>SUM(M18:M28)</f>
        <v>595</v>
      </c>
      <c r="N29" s="130">
        <f t="shared" si="5"/>
        <v>34</v>
      </c>
      <c r="O29" s="130">
        <f t="shared" si="5"/>
        <v>48</v>
      </c>
      <c r="P29" s="130">
        <f t="shared" si="5"/>
        <v>188</v>
      </c>
      <c r="Q29" s="130">
        <f t="shared" si="5"/>
        <v>39</v>
      </c>
      <c r="R29" s="130">
        <f t="shared" si="5"/>
        <v>43</v>
      </c>
      <c r="S29" s="130">
        <f t="shared" si="5"/>
        <v>30</v>
      </c>
      <c r="T29" s="130">
        <f t="shared" si="5"/>
        <v>52</v>
      </c>
      <c r="U29" s="130">
        <f t="shared" si="5"/>
        <v>38</v>
      </c>
      <c r="V29" s="130">
        <f t="shared" si="5"/>
        <v>20</v>
      </c>
      <c r="W29" s="130">
        <f t="shared" si="5"/>
        <v>25</v>
      </c>
      <c r="X29" s="123">
        <f t="shared" si="1"/>
        <v>517</v>
      </c>
      <c r="Y29" s="123">
        <f t="shared" si="2"/>
        <v>1112</v>
      </c>
    </row>
    <row r="30" spans="1:27" ht="27" customHeight="1" thickBot="1" x14ac:dyDescent="0.4">
      <c r="A30" s="129"/>
      <c r="B30" s="123" t="s">
        <v>94</v>
      </c>
      <c r="C30" s="130">
        <f>C16+C29</f>
        <v>217</v>
      </c>
      <c r="D30" s="130">
        <f t="shared" ref="D30:W30" si="6">D16+D29</f>
        <v>35</v>
      </c>
      <c r="E30" s="130">
        <f t="shared" si="6"/>
        <v>93</v>
      </c>
      <c r="F30" s="130">
        <f t="shared" si="6"/>
        <v>28</v>
      </c>
      <c r="G30" s="130">
        <f t="shared" si="6"/>
        <v>91</v>
      </c>
      <c r="H30" s="130">
        <f t="shared" si="6"/>
        <v>37</v>
      </c>
      <c r="I30" s="130">
        <f t="shared" si="6"/>
        <v>73</v>
      </c>
      <c r="J30" s="130">
        <f t="shared" si="6"/>
        <v>31</v>
      </c>
      <c r="K30" s="130">
        <f t="shared" si="6"/>
        <v>78</v>
      </c>
      <c r="L30" s="130">
        <f t="shared" si="6"/>
        <v>51</v>
      </c>
      <c r="M30" s="130">
        <f>M16+M29</f>
        <v>734</v>
      </c>
      <c r="N30" s="130">
        <f t="shared" si="6"/>
        <v>40</v>
      </c>
      <c r="O30" s="130">
        <f t="shared" si="6"/>
        <v>63</v>
      </c>
      <c r="P30" s="130">
        <f t="shared" si="6"/>
        <v>349</v>
      </c>
      <c r="Q30" s="130">
        <f t="shared" si="6"/>
        <v>70</v>
      </c>
      <c r="R30" s="130">
        <f t="shared" si="6"/>
        <v>70</v>
      </c>
      <c r="S30" s="130">
        <f t="shared" si="6"/>
        <v>48</v>
      </c>
      <c r="T30" s="130">
        <f t="shared" si="6"/>
        <v>85</v>
      </c>
      <c r="U30" s="130">
        <f t="shared" si="6"/>
        <v>50</v>
      </c>
      <c r="V30" s="130">
        <f t="shared" si="6"/>
        <v>29</v>
      </c>
      <c r="W30" s="130">
        <f t="shared" si="6"/>
        <v>28</v>
      </c>
      <c r="X30" s="123">
        <f t="shared" si="1"/>
        <v>832</v>
      </c>
      <c r="Y30" s="123">
        <f t="shared" si="2"/>
        <v>1566</v>
      </c>
    </row>
    <row r="31" spans="1:27" ht="27" customHeight="1" thickBot="1" x14ac:dyDescent="0.4">
      <c r="A31" s="131" t="s">
        <v>60</v>
      </c>
      <c r="B31" s="132" t="s">
        <v>61</v>
      </c>
      <c r="C31" s="176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8"/>
    </row>
    <row r="32" spans="1:27" ht="45.75" customHeight="1" thickBot="1" x14ac:dyDescent="0.4">
      <c r="A32" s="121">
        <v>24</v>
      </c>
      <c r="B32" s="127" t="s">
        <v>62</v>
      </c>
      <c r="C32" s="124">
        <v>1</v>
      </c>
      <c r="D32" s="124">
        <v>1</v>
      </c>
      <c r="E32" s="124">
        <v>53</v>
      </c>
      <c r="F32" s="124">
        <v>11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23</v>
      </c>
      <c r="M32" s="123">
        <f t="shared" ref="M32:M33" si="7">C32+D32+E32+F32+G32+H32+I32+J32+K32+L32</f>
        <v>89</v>
      </c>
      <c r="N32" s="124">
        <v>9</v>
      </c>
      <c r="O32" s="124">
        <v>23</v>
      </c>
      <c r="P32" s="124">
        <v>53</v>
      </c>
      <c r="Q32" s="124">
        <v>15</v>
      </c>
      <c r="R32" s="124">
        <v>0</v>
      </c>
      <c r="S32" s="124">
        <v>0</v>
      </c>
      <c r="T32" s="124">
        <v>21</v>
      </c>
      <c r="U32" s="124">
        <v>0</v>
      </c>
      <c r="V32" s="124">
        <v>0</v>
      </c>
      <c r="W32" s="124">
        <v>2</v>
      </c>
      <c r="X32" s="123">
        <f t="shared" si="1"/>
        <v>123</v>
      </c>
      <c r="Y32" s="123">
        <f t="shared" si="2"/>
        <v>212</v>
      </c>
    </row>
    <row r="33" spans="1:25" ht="36.75" customHeight="1" thickBot="1" x14ac:dyDescent="0.4">
      <c r="A33" s="121">
        <v>25</v>
      </c>
      <c r="B33" s="127" t="s">
        <v>63</v>
      </c>
      <c r="C33" s="124">
        <v>12</v>
      </c>
      <c r="D33" s="124">
        <v>8</v>
      </c>
      <c r="E33" s="124">
        <v>0</v>
      </c>
      <c r="F33" s="124">
        <v>0</v>
      </c>
      <c r="G33" s="124">
        <v>20</v>
      </c>
      <c r="H33" s="124">
        <v>13</v>
      </c>
      <c r="I33" s="124">
        <v>13</v>
      </c>
      <c r="J33" s="124">
        <v>4</v>
      </c>
      <c r="K33" s="124">
        <v>12</v>
      </c>
      <c r="L33" s="124">
        <v>0</v>
      </c>
      <c r="M33" s="123">
        <f t="shared" si="7"/>
        <v>82</v>
      </c>
      <c r="N33" s="124">
        <v>0</v>
      </c>
      <c r="O33" s="124">
        <v>0</v>
      </c>
      <c r="P33" s="124">
        <v>11</v>
      </c>
      <c r="Q33" s="124">
        <v>1</v>
      </c>
      <c r="R33" s="124">
        <v>9</v>
      </c>
      <c r="S33" s="124">
        <v>3</v>
      </c>
      <c r="T33" s="124">
        <v>0</v>
      </c>
      <c r="U33" s="124">
        <v>4</v>
      </c>
      <c r="V33" s="124">
        <v>3</v>
      </c>
      <c r="W33" s="124">
        <v>0</v>
      </c>
      <c r="X33" s="123">
        <f t="shared" si="1"/>
        <v>31</v>
      </c>
      <c r="Y33" s="123">
        <f t="shared" si="2"/>
        <v>113</v>
      </c>
    </row>
    <row r="34" spans="1:25" ht="30.75" customHeight="1" thickBot="1" x14ac:dyDescent="0.4">
      <c r="A34" s="136"/>
      <c r="B34" s="123" t="s">
        <v>64</v>
      </c>
      <c r="C34" s="130">
        <f>C32+C33</f>
        <v>13</v>
      </c>
      <c r="D34" s="130">
        <f t="shared" ref="D34:W34" si="8">D32+D33</f>
        <v>9</v>
      </c>
      <c r="E34" s="130">
        <f t="shared" si="8"/>
        <v>53</v>
      </c>
      <c r="F34" s="130">
        <f t="shared" si="8"/>
        <v>11</v>
      </c>
      <c r="G34" s="130">
        <f t="shared" si="8"/>
        <v>20</v>
      </c>
      <c r="H34" s="130">
        <f t="shared" si="8"/>
        <v>13</v>
      </c>
      <c r="I34" s="130">
        <f t="shared" si="8"/>
        <v>13</v>
      </c>
      <c r="J34" s="130">
        <f t="shared" si="8"/>
        <v>4</v>
      </c>
      <c r="K34" s="130">
        <f t="shared" si="8"/>
        <v>12</v>
      </c>
      <c r="L34" s="130">
        <f t="shared" si="8"/>
        <v>23</v>
      </c>
      <c r="M34" s="130">
        <f t="shared" ref="M34" si="9">M32+M33</f>
        <v>171</v>
      </c>
      <c r="N34" s="130">
        <f t="shared" si="8"/>
        <v>9</v>
      </c>
      <c r="O34" s="130">
        <f t="shared" si="8"/>
        <v>23</v>
      </c>
      <c r="P34" s="130">
        <f t="shared" si="8"/>
        <v>64</v>
      </c>
      <c r="Q34" s="130">
        <f t="shared" si="8"/>
        <v>16</v>
      </c>
      <c r="R34" s="130">
        <f t="shared" si="8"/>
        <v>9</v>
      </c>
      <c r="S34" s="130">
        <f t="shared" si="8"/>
        <v>3</v>
      </c>
      <c r="T34" s="130">
        <f t="shared" si="8"/>
        <v>21</v>
      </c>
      <c r="U34" s="130">
        <f t="shared" si="8"/>
        <v>4</v>
      </c>
      <c r="V34" s="130">
        <f t="shared" si="8"/>
        <v>3</v>
      </c>
      <c r="W34" s="130">
        <f t="shared" si="8"/>
        <v>2</v>
      </c>
      <c r="X34" s="123">
        <f>SUM(X32:X33)</f>
        <v>154</v>
      </c>
      <c r="Y34" s="123">
        <f>SUM(Y32:Y33)</f>
        <v>325</v>
      </c>
    </row>
    <row r="35" spans="1:25" ht="50.25" customHeight="1" thickBot="1" x14ac:dyDescent="0.4">
      <c r="A35" s="121" t="s">
        <v>65</v>
      </c>
      <c r="B35" s="137" t="s">
        <v>66</v>
      </c>
      <c r="C35" s="130">
        <f>C30+C34</f>
        <v>230</v>
      </c>
      <c r="D35" s="130">
        <f t="shared" ref="D35:W35" si="10">D30+D34</f>
        <v>44</v>
      </c>
      <c r="E35" s="130">
        <f t="shared" si="10"/>
        <v>146</v>
      </c>
      <c r="F35" s="130">
        <f t="shared" si="10"/>
        <v>39</v>
      </c>
      <c r="G35" s="130">
        <f t="shared" si="10"/>
        <v>111</v>
      </c>
      <c r="H35" s="130">
        <f t="shared" si="10"/>
        <v>50</v>
      </c>
      <c r="I35" s="130">
        <f t="shared" si="10"/>
        <v>86</v>
      </c>
      <c r="J35" s="130">
        <f t="shared" si="10"/>
        <v>35</v>
      </c>
      <c r="K35" s="130">
        <f t="shared" si="10"/>
        <v>90</v>
      </c>
      <c r="L35" s="130">
        <f t="shared" si="10"/>
        <v>74</v>
      </c>
      <c r="M35" s="130">
        <f t="shared" ref="M35" si="11">M30+M34</f>
        <v>905</v>
      </c>
      <c r="N35" s="130">
        <f t="shared" si="10"/>
        <v>49</v>
      </c>
      <c r="O35" s="130">
        <f t="shared" si="10"/>
        <v>86</v>
      </c>
      <c r="P35" s="130">
        <f t="shared" si="10"/>
        <v>413</v>
      </c>
      <c r="Q35" s="130">
        <f t="shared" si="10"/>
        <v>86</v>
      </c>
      <c r="R35" s="130">
        <f t="shared" si="10"/>
        <v>79</v>
      </c>
      <c r="S35" s="130">
        <f t="shared" si="10"/>
        <v>51</v>
      </c>
      <c r="T35" s="130">
        <f t="shared" si="10"/>
        <v>106</v>
      </c>
      <c r="U35" s="130">
        <f t="shared" si="10"/>
        <v>54</v>
      </c>
      <c r="V35" s="130">
        <f t="shared" si="10"/>
        <v>32</v>
      </c>
      <c r="W35" s="130">
        <f t="shared" si="10"/>
        <v>30</v>
      </c>
      <c r="X35" s="123">
        <f t="shared" si="1"/>
        <v>986</v>
      </c>
      <c r="Y35" s="123">
        <f t="shared" si="2"/>
        <v>1891</v>
      </c>
    </row>
    <row r="36" spans="1:25" ht="63" customHeight="1" thickBot="1" x14ac:dyDescent="0.4">
      <c r="A36" s="131" t="s">
        <v>67</v>
      </c>
      <c r="B36" s="138" t="s">
        <v>68</v>
      </c>
      <c r="C36" s="173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5"/>
    </row>
    <row r="37" spans="1:25" ht="27" customHeight="1" thickBot="1" x14ac:dyDescent="0.4">
      <c r="A37" s="121">
        <v>26</v>
      </c>
      <c r="B37" s="127" t="s">
        <v>69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3">
        <f t="shared" ref="M37:M46" si="12">C37+D37+E37+F37+G37+H37+I37+J37+K37+L37</f>
        <v>0</v>
      </c>
      <c r="N37" s="124">
        <v>5</v>
      </c>
      <c r="O37" s="124">
        <v>10</v>
      </c>
      <c r="P37" s="124">
        <v>28</v>
      </c>
      <c r="Q37" s="124">
        <v>8</v>
      </c>
      <c r="R37" s="124">
        <v>7</v>
      </c>
      <c r="S37" s="124">
        <v>4</v>
      </c>
      <c r="T37" s="124">
        <v>12</v>
      </c>
      <c r="U37" s="124">
        <v>5</v>
      </c>
      <c r="V37" s="124">
        <v>5</v>
      </c>
      <c r="W37" s="124">
        <v>1</v>
      </c>
      <c r="X37" s="123">
        <f t="shared" si="1"/>
        <v>85</v>
      </c>
      <c r="Y37" s="123">
        <f t="shared" si="2"/>
        <v>85</v>
      </c>
    </row>
    <row r="38" spans="1:25" ht="27" customHeight="1" thickBot="1" x14ac:dyDescent="0.4">
      <c r="A38" s="121">
        <v>27</v>
      </c>
      <c r="B38" s="127" t="s">
        <v>70</v>
      </c>
      <c r="C38" s="124">
        <v>1</v>
      </c>
      <c r="D38" s="124">
        <v>0</v>
      </c>
      <c r="E38" s="124">
        <v>15</v>
      </c>
      <c r="F38" s="124">
        <v>5</v>
      </c>
      <c r="G38" s="124">
        <v>0</v>
      </c>
      <c r="H38" s="124">
        <v>0</v>
      </c>
      <c r="I38" s="124">
        <v>0</v>
      </c>
      <c r="J38" s="124">
        <v>0</v>
      </c>
      <c r="K38" s="124">
        <v>1</v>
      </c>
      <c r="L38" s="124">
        <v>13</v>
      </c>
      <c r="M38" s="123">
        <f t="shared" si="12"/>
        <v>35</v>
      </c>
      <c r="N38" s="124">
        <v>0</v>
      </c>
      <c r="O38" s="124">
        <v>0</v>
      </c>
      <c r="P38" s="124">
        <v>0</v>
      </c>
      <c r="Q38" s="124">
        <v>0</v>
      </c>
      <c r="R38" s="124">
        <v>0</v>
      </c>
      <c r="S38" s="124">
        <v>0</v>
      </c>
      <c r="T38" s="124">
        <v>0</v>
      </c>
      <c r="U38" s="124">
        <v>0</v>
      </c>
      <c r="V38" s="124">
        <v>0</v>
      </c>
      <c r="W38" s="124">
        <v>0</v>
      </c>
      <c r="X38" s="123">
        <f t="shared" si="1"/>
        <v>0</v>
      </c>
      <c r="Y38" s="123">
        <f t="shared" si="2"/>
        <v>35</v>
      </c>
    </row>
    <row r="39" spans="1:25" ht="27" customHeight="1" thickBot="1" x14ac:dyDescent="0.4">
      <c r="A39" s="121">
        <v>28</v>
      </c>
      <c r="B39" s="127" t="s">
        <v>71</v>
      </c>
      <c r="C39" s="124">
        <v>0</v>
      </c>
      <c r="D39" s="124">
        <v>0</v>
      </c>
      <c r="E39" s="124">
        <v>0</v>
      </c>
      <c r="F39" s="124">
        <v>0</v>
      </c>
      <c r="G39" s="124">
        <v>15</v>
      </c>
      <c r="H39" s="124">
        <v>6</v>
      </c>
      <c r="I39" s="124">
        <v>9</v>
      </c>
      <c r="J39" s="124">
        <v>4</v>
      </c>
      <c r="K39" s="124">
        <v>0</v>
      </c>
      <c r="L39" s="124">
        <v>0</v>
      </c>
      <c r="M39" s="123">
        <f t="shared" si="12"/>
        <v>34</v>
      </c>
      <c r="N39" s="124">
        <v>0</v>
      </c>
      <c r="O39" s="124">
        <v>0</v>
      </c>
      <c r="P39" s="124">
        <v>0</v>
      </c>
      <c r="Q39" s="124">
        <v>0</v>
      </c>
      <c r="R39" s="124">
        <v>0</v>
      </c>
      <c r="S39" s="124">
        <v>0</v>
      </c>
      <c r="T39" s="124">
        <v>0</v>
      </c>
      <c r="U39" s="124">
        <v>0</v>
      </c>
      <c r="V39" s="124">
        <v>0</v>
      </c>
      <c r="W39" s="124">
        <v>0</v>
      </c>
      <c r="X39" s="123">
        <f t="shared" si="1"/>
        <v>0</v>
      </c>
      <c r="Y39" s="123">
        <f t="shared" si="2"/>
        <v>34</v>
      </c>
    </row>
    <row r="40" spans="1:25" ht="27" customHeight="1" thickBot="1" x14ac:dyDescent="0.4">
      <c r="A40" s="121">
        <v>29</v>
      </c>
      <c r="B40" s="127" t="s">
        <v>72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3">
        <f t="shared" si="12"/>
        <v>0</v>
      </c>
      <c r="N40" s="124">
        <v>0</v>
      </c>
      <c r="O40" s="124">
        <v>0</v>
      </c>
      <c r="P40" s="124">
        <v>10</v>
      </c>
      <c r="Q40" s="124">
        <v>1</v>
      </c>
      <c r="R40" s="124">
        <v>0</v>
      </c>
      <c r="S40" s="124">
        <v>0</v>
      </c>
      <c r="T40" s="124">
        <v>0</v>
      </c>
      <c r="U40" s="124">
        <v>0</v>
      </c>
      <c r="V40" s="124">
        <v>0</v>
      </c>
      <c r="W40" s="124">
        <v>0</v>
      </c>
      <c r="X40" s="123">
        <f t="shared" si="1"/>
        <v>11</v>
      </c>
      <c r="Y40" s="123">
        <f t="shared" si="2"/>
        <v>11</v>
      </c>
    </row>
    <row r="41" spans="1:25" ht="27" customHeight="1" thickBot="1" x14ac:dyDescent="0.4">
      <c r="A41" s="121">
        <v>30</v>
      </c>
      <c r="B41" s="127" t="s">
        <v>73</v>
      </c>
      <c r="C41" s="124">
        <v>13</v>
      </c>
      <c r="D41" s="124">
        <v>4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15</v>
      </c>
      <c r="L41" s="124">
        <v>0</v>
      </c>
      <c r="M41" s="123">
        <f t="shared" si="12"/>
        <v>32</v>
      </c>
      <c r="N41" s="124">
        <v>0</v>
      </c>
      <c r="O41" s="124">
        <v>0</v>
      </c>
      <c r="P41" s="124">
        <v>1</v>
      </c>
      <c r="Q41" s="124">
        <v>0</v>
      </c>
      <c r="R41" s="124">
        <v>0</v>
      </c>
      <c r="S41" s="124">
        <v>0</v>
      </c>
      <c r="T41" s="124">
        <v>0</v>
      </c>
      <c r="U41" s="124">
        <v>0</v>
      </c>
      <c r="V41" s="124">
        <v>0</v>
      </c>
      <c r="W41" s="124">
        <v>0</v>
      </c>
      <c r="X41" s="123">
        <f t="shared" si="1"/>
        <v>1</v>
      </c>
      <c r="Y41" s="123">
        <f t="shared" si="2"/>
        <v>33</v>
      </c>
    </row>
    <row r="42" spans="1:25" ht="27" customHeight="1" thickBot="1" x14ac:dyDescent="0.4">
      <c r="A42" s="121">
        <v>31</v>
      </c>
      <c r="B42" s="127" t="s">
        <v>74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3">
        <f t="shared" si="12"/>
        <v>0</v>
      </c>
      <c r="N42" s="124">
        <v>0</v>
      </c>
      <c r="O42" s="124">
        <v>0</v>
      </c>
      <c r="P42" s="124">
        <v>0</v>
      </c>
      <c r="Q42" s="124">
        <v>0</v>
      </c>
      <c r="R42" s="124">
        <v>4</v>
      </c>
      <c r="S42" s="124">
        <v>0</v>
      </c>
      <c r="T42" s="124">
        <v>0</v>
      </c>
      <c r="U42" s="124">
        <v>0</v>
      </c>
      <c r="V42" s="124">
        <v>0</v>
      </c>
      <c r="W42" s="124">
        <v>0</v>
      </c>
      <c r="X42" s="123">
        <f t="shared" si="1"/>
        <v>4</v>
      </c>
      <c r="Y42" s="123">
        <f t="shared" si="2"/>
        <v>4</v>
      </c>
    </row>
    <row r="43" spans="1:25" ht="27" customHeight="1" thickBot="1" x14ac:dyDescent="0.4">
      <c r="A43" s="121">
        <v>32</v>
      </c>
      <c r="B43" s="127" t="s">
        <v>75</v>
      </c>
      <c r="C43" s="124">
        <v>1</v>
      </c>
      <c r="D43" s="124">
        <v>1</v>
      </c>
      <c r="E43" s="124">
        <v>4</v>
      </c>
      <c r="F43" s="124">
        <v>2</v>
      </c>
      <c r="G43" s="124">
        <v>3</v>
      </c>
      <c r="H43" s="124">
        <v>1</v>
      </c>
      <c r="I43" s="124">
        <v>2</v>
      </c>
      <c r="J43" s="124">
        <v>1</v>
      </c>
      <c r="K43" s="124">
        <v>4</v>
      </c>
      <c r="L43" s="124">
        <v>2</v>
      </c>
      <c r="M43" s="123">
        <f t="shared" si="12"/>
        <v>21</v>
      </c>
      <c r="N43" s="124">
        <v>2</v>
      </c>
      <c r="O43" s="124">
        <v>3</v>
      </c>
      <c r="P43" s="124">
        <v>6</v>
      </c>
      <c r="Q43" s="124">
        <v>2</v>
      </c>
      <c r="R43" s="124">
        <v>2</v>
      </c>
      <c r="S43" s="124">
        <v>1</v>
      </c>
      <c r="T43" s="124">
        <v>4</v>
      </c>
      <c r="U43" s="124">
        <v>1</v>
      </c>
      <c r="V43" s="124">
        <v>1</v>
      </c>
      <c r="W43" s="124">
        <v>1</v>
      </c>
      <c r="X43" s="123">
        <f t="shared" si="1"/>
        <v>23</v>
      </c>
      <c r="Y43" s="123">
        <f t="shared" si="2"/>
        <v>44</v>
      </c>
    </row>
    <row r="44" spans="1:25" ht="27" customHeight="1" thickBot="1" x14ac:dyDescent="0.4">
      <c r="A44" s="121">
        <v>33</v>
      </c>
      <c r="B44" s="127" t="s">
        <v>76</v>
      </c>
      <c r="C44" s="124">
        <v>1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3">
        <f t="shared" si="12"/>
        <v>1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3">
        <f t="shared" si="1"/>
        <v>0</v>
      </c>
      <c r="Y44" s="123">
        <f t="shared" si="2"/>
        <v>1</v>
      </c>
    </row>
    <row r="45" spans="1:25" ht="27" customHeight="1" thickBot="1" x14ac:dyDescent="0.4">
      <c r="A45" s="121">
        <v>34</v>
      </c>
      <c r="B45" s="127" t="s">
        <v>77</v>
      </c>
      <c r="C45" s="124">
        <v>0</v>
      </c>
      <c r="D45" s="124">
        <v>0</v>
      </c>
      <c r="E45" s="124">
        <v>3</v>
      </c>
      <c r="F45" s="124">
        <v>1</v>
      </c>
      <c r="G45" s="124">
        <v>0</v>
      </c>
      <c r="H45" s="124">
        <v>0</v>
      </c>
      <c r="I45" s="124">
        <v>0</v>
      </c>
      <c r="J45" s="124">
        <v>0</v>
      </c>
      <c r="K45" s="124">
        <v>0</v>
      </c>
      <c r="L45" s="124">
        <v>1</v>
      </c>
      <c r="M45" s="123">
        <f t="shared" si="12"/>
        <v>5</v>
      </c>
      <c r="N45" s="124">
        <v>0</v>
      </c>
      <c r="O45" s="124">
        <v>0</v>
      </c>
      <c r="P45" s="124">
        <v>0</v>
      </c>
      <c r="Q45" s="124">
        <v>0</v>
      </c>
      <c r="R45" s="124">
        <v>0</v>
      </c>
      <c r="S45" s="124">
        <v>0</v>
      </c>
      <c r="T45" s="124">
        <v>0</v>
      </c>
      <c r="U45" s="124">
        <v>0</v>
      </c>
      <c r="V45" s="124">
        <v>0</v>
      </c>
      <c r="W45" s="124">
        <v>0</v>
      </c>
      <c r="X45" s="123">
        <f t="shared" si="1"/>
        <v>0</v>
      </c>
      <c r="Y45" s="123">
        <f t="shared" si="2"/>
        <v>5</v>
      </c>
    </row>
    <row r="46" spans="1:25" ht="27" customHeight="1" thickBot="1" x14ac:dyDescent="0.4">
      <c r="A46" s="121">
        <v>35</v>
      </c>
      <c r="B46" s="127" t="s">
        <v>78</v>
      </c>
      <c r="C46" s="124">
        <v>0</v>
      </c>
      <c r="D46" s="124">
        <v>0</v>
      </c>
      <c r="E46" s="124">
        <v>0</v>
      </c>
      <c r="F46" s="124">
        <v>0</v>
      </c>
      <c r="G46" s="124">
        <v>5</v>
      </c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3">
        <f t="shared" si="12"/>
        <v>5</v>
      </c>
      <c r="N46" s="124">
        <v>0</v>
      </c>
      <c r="O46" s="124">
        <v>0</v>
      </c>
      <c r="P46" s="124">
        <v>0</v>
      </c>
      <c r="Q46" s="124">
        <v>0</v>
      </c>
      <c r="R46" s="124">
        <v>0</v>
      </c>
      <c r="S46" s="124">
        <v>0</v>
      </c>
      <c r="T46" s="124">
        <v>0</v>
      </c>
      <c r="U46" s="124">
        <v>0</v>
      </c>
      <c r="V46" s="124">
        <v>0</v>
      </c>
      <c r="W46" s="124">
        <v>0</v>
      </c>
      <c r="X46" s="123">
        <f t="shared" si="1"/>
        <v>0</v>
      </c>
      <c r="Y46" s="123">
        <f t="shared" si="2"/>
        <v>5</v>
      </c>
    </row>
    <row r="47" spans="1:25" ht="27" customHeight="1" thickBot="1" x14ac:dyDescent="0.4">
      <c r="A47" s="136"/>
      <c r="B47" s="121" t="s">
        <v>79</v>
      </c>
      <c r="C47" s="130">
        <f>SUM(C37:C46)</f>
        <v>16</v>
      </c>
      <c r="D47" s="130">
        <f t="shared" ref="D47:M47" si="13">SUM(D37:D46)</f>
        <v>5</v>
      </c>
      <c r="E47" s="130">
        <f t="shared" si="13"/>
        <v>22</v>
      </c>
      <c r="F47" s="130">
        <f t="shared" si="13"/>
        <v>8</v>
      </c>
      <c r="G47" s="130">
        <f t="shared" si="13"/>
        <v>23</v>
      </c>
      <c r="H47" s="130">
        <f t="shared" si="13"/>
        <v>7</v>
      </c>
      <c r="I47" s="130">
        <f t="shared" si="13"/>
        <v>11</v>
      </c>
      <c r="J47" s="130">
        <f t="shared" si="13"/>
        <v>5</v>
      </c>
      <c r="K47" s="130">
        <f t="shared" si="13"/>
        <v>20</v>
      </c>
      <c r="L47" s="130">
        <f t="shared" si="13"/>
        <v>16</v>
      </c>
      <c r="M47" s="130">
        <f t="shared" si="13"/>
        <v>133</v>
      </c>
      <c r="N47" s="130">
        <f t="shared" ref="N47" si="14">SUM(N37:N46)</f>
        <v>7</v>
      </c>
      <c r="O47" s="130">
        <f t="shared" ref="O47" si="15">SUM(O37:O46)</f>
        <v>13</v>
      </c>
      <c r="P47" s="130">
        <f t="shared" ref="P47" si="16">SUM(P37:P46)</f>
        <v>45</v>
      </c>
      <c r="Q47" s="130">
        <f t="shared" ref="Q47" si="17">SUM(Q37:Q46)</f>
        <v>11</v>
      </c>
      <c r="R47" s="130">
        <f t="shared" ref="R47" si="18">SUM(R37:R46)</f>
        <v>13</v>
      </c>
      <c r="S47" s="130">
        <f t="shared" ref="S47" si="19">SUM(S37:S46)</f>
        <v>5</v>
      </c>
      <c r="T47" s="130">
        <f t="shared" ref="T47" si="20">SUM(T37:T46)</f>
        <v>16</v>
      </c>
      <c r="U47" s="130">
        <f t="shared" ref="U47" si="21">SUM(U37:U46)</f>
        <v>6</v>
      </c>
      <c r="V47" s="130">
        <f t="shared" ref="V47:Y47" si="22">SUM(V37:V46)</f>
        <v>6</v>
      </c>
      <c r="W47" s="130">
        <f t="shared" si="22"/>
        <v>2</v>
      </c>
      <c r="X47" s="130">
        <f t="shared" si="22"/>
        <v>124</v>
      </c>
      <c r="Y47" s="130">
        <f t="shared" si="22"/>
        <v>257</v>
      </c>
    </row>
    <row r="48" spans="1:25" ht="27" customHeight="1" thickBot="1" x14ac:dyDescent="0.4">
      <c r="A48" s="121" t="s">
        <v>80</v>
      </c>
      <c r="B48" s="137" t="s">
        <v>101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>
        <f t="shared" si="1"/>
        <v>0</v>
      </c>
      <c r="Y48" s="123">
        <f t="shared" si="2"/>
        <v>0</v>
      </c>
    </row>
    <row r="49" spans="1:25" ht="27" customHeight="1" thickBot="1" x14ac:dyDescent="0.4">
      <c r="A49" s="121">
        <v>36</v>
      </c>
      <c r="B49" s="127" t="s">
        <v>102</v>
      </c>
      <c r="C49" s="124">
        <v>1</v>
      </c>
      <c r="D49" s="124">
        <v>0</v>
      </c>
      <c r="E49" s="124">
        <v>1</v>
      </c>
      <c r="F49" s="124">
        <v>0</v>
      </c>
      <c r="G49" s="124">
        <v>0</v>
      </c>
      <c r="H49" s="124">
        <v>0</v>
      </c>
      <c r="I49" s="124">
        <v>1</v>
      </c>
      <c r="J49" s="124">
        <v>0</v>
      </c>
      <c r="K49" s="124">
        <v>0</v>
      </c>
      <c r="L49" s="124">
        <v>0</v>
      </c>
      <c r="M49" s="123">
        <f t="shared" ref="M49" si="23">C49+D49+E49+F49+G49+H49+I49+J49+K49+L49</f>
        <v>3</v>
      </c>
      <c r="N49" s="124">
        <v>0</v>
      </c>
      <c r="O49" s="124">
        <v>1</v>
      </c>
      <c r="P49" s="124">
        <v>1</v>
      </c>
      <c r="Q49" s="124">
        <v>0</v>
      </c>
      <c r="R49" s="124">
        <v>1</v>
      </c>
      <c r="S49" s="124">
        <v>0</v>
      </c>
      <c r="T49" s="124">
        <v>0</v>
      </c>
      <c r="U49" s="124">
        <v>0</v>
      </c>
      <c r="V49" s="124">
        <v>0</v>
      </c>
      <c r="W49" s="124">
        <v>0</v>
      </c>
      <c r="X49" s="123">
        <f t="shared" si="1"/>
        <v>3</v>
      </c>
      <c r="Y49" s="123">
        <f t="shared" si="2"/>
        <v>6</v>
      </c>
    </row>
    <row r="50" spans="1:25" ht="27" customHeight="1" thickBot="1" x14ac:dyDescent="0.4">
      <c r="A50" s="136"/>
      <c r="B50" s="121" t="s">
        <v>83</v>
      </c>
      <c r="C50" s="130">
        <f>SUM(C49)</f>
        <v>1</v>
      </c>
      <c r="D50" s="130">
        <f t="shared" ref="D50:Y50" si="24">SUM(D49)</f>
        <v>0</v>
      </c>
      <c r="E50" s="130">
        <f t="shared" si="24"/>
        <v>1</v>
      </c>
      <c r="F50" s="130">
        <f t="shared" si="24"/>
        <v>0</v>
      </c>
      <c r="G50" s="130">
        <f t="shared" si="24"/>
        <v>0</v>
      </c>
      <c r="H50" s="130">
        <f t="shared" si="24"/>
        <v>0</v>
      </c>
      <c r="I50" s="130">
        <f t="shared" si="24"/>
        <v>1</v>
      </c>
      <c r="J50" s="130">
        <f t="shared" si="24"/>
        <v>0</v>
      </c>
      <c r="K50" s="130">
        <f t="shared" si="24"/>
        <v>0</v>
      </c>
      <c r="L50" s="130">
        <f t="shared" si="24"/>
        <v>0</v>
      </c>
      <c r="M50" s="130">
        <f t="shared" si="24"/>
        <v>3</v>
      </c>
      <c r="N50" s="130">
        <f t="shared" si="24"/>
        <v>0</v>
      </c>
      <c r="O50" s="130">
        <f t="shared" si="24"/>
        <v>1</v>
      </c>
      <c r="P50" s="130">
        <f t="shared" si="24"/>
        <v>1</v>
      </c>
      <c r="Q50" s="130">
        <f t="shared" si="24"/>
        <v>0</v>
      </c>
      <c r="R50" s="130">
        <f t="shared" si="24"/>
        <v>1</v>
      </c>
      <c r="S50" s="130">
        <f t="shared" si="24"/>
        <v>0</v>
      </c>
      <c r="T50" s="130">
        <f t="shared" si="24"/>
        <v>0</v>
      </c>
      <c r="U50" s="130">
        <f t="shared" si="24"/>
        <v>0</v>
      </c>
      <c r="V50" s="130">
        <f t="shared" si="24"/>
        <v>0</v>
      </c>
      <c r="W50" s="130">
        <f t="shared" si="24"/>
        <v>0</v>
      </c>
      <c r="X50" s="130">
        <f t="shared" si="24"/>
        <v>3</v>
      </c>
      <c r="Y50" s="130">
        <f t="shared" si="24"/>
        <v>6</v>
      </c>
    </row>
    <row r="51" spans="1:25" ht="27" customHeight="1" thickBot="1" x14ac:dyDescent="0.4">
      <c r="A51" s="131" t="s">
        <v>95</v>
      </c>
      <c r="B51" s="138" t="s">
        <v>99</v>
      </c>
      <c r="C51" s="173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</row>
    <row r="52" spans="1:25" ht="27" customHeight="1" thickBot="1" x14ac:dyDescent="0.4">
      <c r="A52" s="121">
        <v>37</v>
      </c>
      <c r="B52" s="127" t="s">
        <v>96</v>
      </c>
      <c r="C52" s="124">
        <v>1</v>
      </c>
      <c r="D52" s="124">
        <v>0</v>
      </c>
      <c r="E52" s="124">
        <v>1</v>
      </c>
      <c r="F52" s="124">
        <v>0</v>
      </c>
      <c r="G52" s="124">
        <v>1</v>
      </c>
      <c r="H52" s="124">
        <v>0</v>
      </c>
      <c r="I52" s="124">
        <v>0</v>
      </c>
      <c r="J52" s="124">
        <v>0</v>
      </c>
      <c r="K52" s="124">
        <v>0</v>
      </c>
      <c r="L52" s="124">
        <v>0</v>
      </c>
      <c r="M52" s="123">
        <f t="shared" ref="M52" si="25">C52+D52+E52+F52+G52+H52+I52+J52+K52+L52</f>
        <v>3</v>
      </c>
      <c r="N52" s="124">
        <v>0</v>
      </c>
      <c r="O52" s="124">
        <v>1</v>
      </c>
      <c r="P52" s="124">
        <v>1</v>
      </c>
      <c r="Q52" s="124">
        <v>0</v>
      </c>
      <c r="R52" s="124">
        <v>1</v>
      </c>
      <c r="S52" s="124">
        <v>0</v>
      </c>
      <c r="T52" s="124">
        <v>1</v>
      </c>
      <c r="U52" s="124">
        <v>0</v>
      </c>
      <c r="V52" s="124">
        <v>0</v>
      </c>
      <c r="W52" s="124">
        <v>0</v>
      </c>
      <c r="X52" s="123">
        <f t="shared" si="1"/>
        <v>4</v>
      </c>
      <c r="Y52" s="123">
        <f t="shared" si="2"/>
        <v>7</v>
      </c>
    </row>
    <row r="53" spans="1:25" ht="27" customHeight="1" thickBot="1" x14ac:dyDescent="0.4">
      <c r="A53" s="136"/>
      <c r="B53" s="121" t="s">
        <v>97</v>
      </c>
      <c r="C53" s="130">
        <f>SUM(C52)</f>
        <v>1</v>
      </c>
      <c r="D53" s="130">
        <f t="shared" ref="D53:Y53" si="26">SUM(D52)</f>
        <v>0</v>
      </c>
      <c r="E53" s="130">
        <f t="shared" si="26"/>
        <v>1</v>
      </c>
      <c r="F53" s="130">
        <f t="shared" si="26"/>
        <v>0</v>
      </c>
      <c r="G53" s="130">
        <f t="shared" si="26"/>
        <v>1</v>
      </c>
      <c r="H53" s="130">
        <f t="shared" si="26"/>
        <v>0</v>
      </c>
      <c r="I53" s="130">
        <f t="shared" si="26"/>
        <v>0</v>
      </c>
      <c r="J53" s="130">
        <f t="shared" si="26"/>
        <v>0</v>
      </c>
      <c r="K53" s="130">
        <f t="shared" si="26"/>
        <v>0</v>
      </c>
      <c r="L53" s="130">
        <f t="shared" si="26"/>
        <v>0</v>
      </c>
      <c r="M53" s="130">
        <f t="shared" si="26"/>
        <v>3</v>
      </c>
      <c r="N53" s="130">
        <f t="shared" si="26"/>
        <v>0</v>
      </c>
      <c r="O53" s="130">
        <f t="shared" si="26"/>
        <v>1</v>
      </c>
      <c r="P53" s="130">
        <f t="shared" si="26"/>
        <v>1</v>
      </c>
      <c r="Q53" s="130">
        <f t="shared" si="26"/>
        <v>0</v>
      </c>
      <c r="R53" s="130">
        <f t="shared" si="26"/>
        <v>1</v>
      </c>
      <c r="S53" s="130">
        <f t="shared" si="26"/>
        <v>0</v>
      </c>
      <c r="T53" s="130">
        <f t="shared" si="26"/>
        <v>1</v>
      </c>
      <c r="U53" s="130">
        <f t="shared" si="26"/>
        <v>0</v>
      </c>
      <c r="V53" s="130">
        <f t="shared" si="26"/>
        <v>0</v>
      </c>
      <c r="W53" s="130">
        <f t="shared" si="26"/>
        <v>0</v>
      </c>
      <c r="X53" s="130">
        <f t="shared" si="26"/>
        <v>4</v>
      </c>
      <c r="Y53" s="130">
        <f t="shared" si="26"/>
        <v>7</v>
      </c>
    </row>
    <row r="54" spans="1:25" ht="27" customHeight="1" thickBot="1" x14ac:dyDescent="0.4">
      <c r="A54" s="127" t="s">
        <v>98</v>
      </c>
      <c r="B54" s="121"/>
      <c r="C54" s="139">
        <f>C53+C50+C47+C35</f>
        <v>248</v>
      </c>
      <c r="D54" s="139">
        <f t="shared" ref="D54:M54" si="27">D53+D50+D47+D35</f>
        <v>49</v>
      </c>
      <c r="E54" s="139">
        <f t="shared" si="27"/>
        <v>170</v>
      </c>
      <c r="F54" s="139">
        <f t="shared" si="27"/>
        <v>47</v>
      </c>
      <c r="G54" s="139">
        <f t="shared" si="27"/>
        <v>135</v>
      </c>
      <c r="H54" s="139">
        <f t="shared" si="27"/>
        <v>57</v>
      </c>
      <c r="I54" s="139">
        <f t="shared" si="27"/>
        <v>98</v>
      </c>
      <c r="J54" s="139">
        <f t="shared" si="27"/>
        <v>40</v>
      </c>
      <c r="K54" s="139">
        <f t="shared" si="27"/>
        <v>110</v>
      </c>
      <c r="L54" s="139">
        <f t="shared" si="27"/>
        <v>90</v>
      </c>
      <c r="M54" s="139">
        <f t="shared" si="27"/>
        <v>1044</v>
      </c>
      <c r="N54" s="139">
        <f t="shared" ref="N54" si="28">N53+N50+N47+N35</f>
        <v>56</v>
      </c>
      <c r="O54" s="139">
        <f t="shared" ref="O54" si="29">O53+O50+O47+O35</f>
        <v>101</v>
      </c>
      <c r="P54" s="139">
        <f t="shared" ref="P54" si="30">P53+P50+P47+P35</f>
        <v>460</v>
      </c>
      <c r="Q54" s="139">
        <f t="shared" ref="Q54" si="31">Q53+Q50+Q47+Q35</f>
        <v>97</v>
      </c>
      <c r="R54" s="139">
        <f t="shared" ref="R54" si="32">R53+R50+R47+R35</f>
        <v>94</v>
      </c>
      <c r="S54" s="139">
        <f t="shared" ref="S54" si="33">S53+S50+S47+S35</f>
        <v>56</v>
      </c>
      <c r="T54" s="139">
        <f t="shared" ref="T54" si="34">T53+T50+T47+T35</f>
        <v>123</v>
      </c>
      <c r="U54" s="139">
        <f t="shared" ref="U54" si="35">U53+U50+U47+U35</f>
        <v>60</v>
      </c>
      <c r="V54" s="139">
        <f t="shared" ref="V54" si="36">V53+V50+V47+V35</f>
        <v>38</v>
      </c>
      <c r="W54" s="139">
        <f t="shared" ref="W54:Y54" si="37">W53+W50+W47+W35</f>
        <v>32</v>
      </c>
      <c r="X54" s="139">
        <f t="shared" si="37"/>
        <v>1117</v>
      </c>
      <c r="Y54" s="139">
        <f t="shared" si="37"/>
        <v>2161</v>
      </c>
    </row>
    <row r="55" spans="1:25" ht="27" customHeight="1" thickBot="1" x14ac:dyDescent="0.4">
      <c r="A55" s="168" t="s">
        <v>100</v>
      </c>
      <c r="B55" s="169"/>
      <c r="C55" s="140">
        <f>C18/C54</f>
        <v>0.41532258064516131</v>
      </c>
      <c r="D55" s="140">
        <f t="shared" ref="D55:Y55" si="38">D18/D54</f>
        <v>0.51020408163265307</v>
      </c>
      <c r="E55" s="140">
        <f t="shared" si="38"/>
        <v>0.37058823529411766</v>
      </c>
      <c r="F55" s="140">
        <f t="shared" si="38"/>
        <v>0.44680851063829785</v>
      </c>
      <c r="G55" s="140">
        <f t="shared" si="38"/>
        <v>0.48888888888888887</v>
      </c>
      <c r="H55" s="140">
        <f t="shared" si="38"/>
        <v>0.49122807017543857</v>
      </c>
      <c r="I55" s="140">
        <f t="shared" si="38"/>
        <v>0.55102040816326525</v>
      </c>
      <c r="J55" s="140">
        <f t="shared" si="38"/>
        <v>0.6</v>
      </c>
      <c r="K55" s="140">
        <f t="shared" si="38"/>
        <v>0.5</v>
      </c>
      <c r="L55" s="140">
        <f t="shared" si="38"/>
        <v>0.41111111111111109</v>
      </c>
      <c r="M55" s="140">
        <f t="shared" si="38"/>
        <v>0.45593869731800768</v>
      </c>
      <c r="N55" s="140">
        <f t="shared" si="38"/>
        <v>0.5</v>
      </c>
      <c r="O55" s="140">
        <f t="shared" si="38"/>
        <v>0.38613861386138615</v>
      </c>
      <c r="P55" s="140">
        <f t="shared" si="38"/>
        <v>0.22173913043478261</v>
      </c>
      <c r="Q55" s="140">
        <f t="shared" si="38"/>
        <v>0.24742268041237114</v>
      </c>
      <c r="R55" s="140">
        <f t="shared" si="38"/>
        <v>0.34042553191489361</v>
      </c>
      <c r="S55" s="140">
        <f t="shared" si="38"/>
        <v>0.4107142857142857</v>
      </c>
      <c r="T55" s="140">
        <f t="shared" si="38"/>
        <v>0.31707317073170732</v>
      </c>
      <c r="U55" s="140">
        <f t="shared" si="38"/>
        <v>0.53333333333333333</v>
      </c>
      <c r="V55" s="140">
        <f t="shared" si="38"/>
        <v>0.44736842105263158</v>
      </c>
      <c r="W55" s="140">
        <f t="shared" si="38"/>
        <v>0.6875</v>
      </c>
      <c r="X55" s="140">
        <f t="shared" si="38"/>
        <v>0.32050134288272158</v>
      </c>
      <c r="Y55" s="140">
        <f t="shared" si="38"/>
        <v>0.38593243868579363</v>
      </c>
    </row>
    <row r="170" spans="1:4" s="141" customFormat="1" ht="27" customHeight="1" x14ac:dyDescent="0.35">
      <c r="A170" s="119"/>
      <c r="B170" s="119"/>
      <c r="C170" s="119"/>
      <c r="D170" s="119"/>
    </row>
    <row r="171" spans="1:4" s="141" customFormat="1" ht="27" customHeight="1" x14ac:dyDescent="0.35">
      <c r="A171" s="119"/>
      <c r="B171" s="119"/>
      <c r="C171" s="119"/>
      <c r="D171" s="119"/>
    </row>
    <row r="172" spans="1:4" s="141" customFormat="1" ht="27" customHeight="1" x14ac:dyDescent="0.35">
      <c r="A172" s="119"/>
      <c r="B172" s="119"/>
      <c r="C172" s="119"/>
      <c r="D172" s="119"/>
    </row>
    <row r="173" spans="1:4" s="141" customFormat="1" ht="27" customHeight="1" x14ac:dyDescent="0.35">
      <c r="A173" s="119"/>
      <c r="B173" s="119"/>
      <c r="C173" s="119"/>
      <c r="D173" s="119"/>
    </row>
    <row r="174" spans="1:4" s="141" customFormat="1" ht="27" customHeight="1" x14ac:dyDescent="0.35">
      <c r="A174" s="119"/>
      <c r="B174" s="119"/>
      <c r="C174" s="119"/>
      <c r="D174" s="119"/>
    </row>
    <row r="175" spans="1:4" s="141" customFormat="1" ht="27" customHeight="1" x14ac:dyDescent="0.35">
      <c r="A175" s="119"/>
      <c r="B175" s="119"/>
      <c r="C175" s="119"/>
      <c r="D175" s="119"/>
    </row>
    <row r="176" spans="1:4" s="141" customFormat="1" ht="27" customHeight="1" x14ac:dyDescent="0.35">
      <c r="A176" s="119"/>
      <c r="B176" s="119"/>
      <c r="C176" s="119"/>
      <c r="D176" s="119"/>
    </row>
    <row r="177" spans="1:4" s="141" customFormat="1" ht="27" customHeight="1" x14ac:dyDescent="0.35">
      <c r="A177" s="119"/>
      <c r="B177" s="119"/>
      <c r="C177" s="119"/>
      <c r="D177" s="119"/>
    </row>
    <row r="178" spans="1:4" s="141" customFormat="1" ht="27" customHeight="1" x14ac:dyDescent="0.35">
      <c r="A178" s="119"/>
      <c r="B178" s="119"/>
      <c r="C178" s="119"/>
      <c r="D178" s="119"/>
    </row>
    <row r="179" spans="1:4" s="141" customFormat="1" ht="27" customHeight="1" x14ac:dyDescent="0.35">
      <c r="A179" s="119"/>
      <c r="B179" s="119"/>
      <c r="C179" s="119"/>
      <c r="D179" s="119"/>
    </row>
    <row r="180" spans="1:4" s="141" customFormat="1" ht="27" customHeight="1" x14ac:dyDescent="0.35">
      <c r="A180" s="119"/>
      <c r="B180" s="119"/>
      <c r="C180" s="119"/>
      <c r="D180" s="119"/>
    </row>
    <row r="181" spans="1:4" s="141" customFormat="1" ht="27" customHeight="1" x14ac:dyDescent="0.35">
      <c r="A181" s="119"/>
      <c r="B181" s="119"/>
      <c r="C181" s="119"/>
      <c r="D181" s="119"/>
    </row>
    <row r="182" spans="1:4" s="141" customFormat="1" ht="27" customHeight="1" x14ac:dyDescent="0.35">
      <c r="A182" s="119"/>
      <c r="B182" s="119"/>
      <c r="C182" s="119"/>
      <c r="D182" s="119"/>
    </row>
    <row r="183" spans="1:4" s="141" customFormat="1" ht="27" customHeight="1" x14ac:dyDescent="0.35">
      <c r="A183" s="119"/>
      <c r="B183" s="119"/>
      <c r="C183" s="119"/>
      <c r="D183" s="119"/>
    </row>
    <row r="184" spans="1:4" s="141" customFormat="1" ht="27" customHeight="1" x14ac:dyDescent="0.35">
      <c r="A184" s="119"/>
      <c r="B184" s="119"/>
      <c r="C184" s="119"/>
      <c r="D184" s="119"/>
    </row>
    <row r="185" spans="1:4" s="141" customFormat="1" ht="27" customHeight="1" x14ac:dyDescent="0.35">
      <c r="A185" s="119"/>
      <c r="B185" s="119"/>
      <c r="C185" s="119"/>
      <c r="D185" s="119"/>
    </row>
    <row r="186" spans="1:4" s="141" customFormat="1" ht="27" customHeight="1" x14ac:dyDescent="0.35">
      <c r="A186" s="119"/>
      <c r="B186" s="119"/>
      <c r="C186" s="119"/>
      <c r="D186" s="119"/>
    </row>
    <row r="187" spans="1:4" s="141" customFormat="1" ht="27" customHeight="1" x14ac:dyDescent="0.35">
      <c r="A187" s="119"/>
      <c r="B187" s="119"/>
      <c r="C187" s="119"/>
      <c r="D187" s="119"/>
    </row>
    <row r="188" spans="1:4" s="141" customFormat="1" ht="27" customHeight="1" x14ac:dyDescent="0.35">
      <c r="A188" s="119"/>
      <c r="B188" s="119"/>
      <c r="C188" s="119"/>
      <c r="D188" s="119"/>
    </row>
    <row r="189" spans="1:4" s="141" customFormat="1" ht="27" customHeight="1" x14ac:dyDescent="0.35">
      <c r="A189" s="119"/>
      <c r="B189" s="119"/>
      <c r="C189" s="119"/>
      <c r="D189" s="119"/>
    </row>
    <row r="190" spans="1:4" s="141" customFormat="1" ht="27" customHeight="1" x14ac:dyDescent="0.35">
      <c r="A190" s="119"/>
      <c r="B190" s="119"/>
      <c r="C190" s="119"/>
      <c r="D190" s="119"/>
    </row>
    <row r="191" spans="1:4" s="141" customFormat="1" ht="27" customHeight="1" x14ac:dyDescent="0.35">
      <c r="A191" s="119"/>
      <c r="B191" s="119"/>
      <c r="C191" s="119"/>
      <c r="D191" s="119"/>
    </row>
    <row r="192" spans="1:4" s="141" customFormat="1" ht="27" customHeight="1" x14ac:dyDescent="0.35">
      <c r="A192" s="119"/>
      <c r="B192" s="119"/>
      <c r="C192" s="119"/>
      <c r="D192" s="119"/>
    </row>
    <row r="193" spans="1:4" s="141" customFormat="1" ht="27" customHeight="1" x14ac:dyDescent="0.35">
      <c r="A193" s="119"/>
      <c r="B193" s="119"/>
      <c r="C193" s="119"/>
      <c r="D193" s="119"/>
    </row>
    <row r="194" spans="1:4" s="141" customFormat="1" ht="27" customHeight="1" x14ac:dyDescent="0.35">
      <c r="A194" s="119"/>
      <c r="B194" s="119"/>
      <c r="C194" s="119"/>
      <c r="D194" s="119"/>
    </row>
    <row r="195" spans="1:4" s="141" customFormat="1" ht="27" customHeight="1" x14ac:dyDescent="0.35">
      <c r="A195" s="119"/>
      <c r="B195" s="119"/>
      <c r="C195" s="119"/>
      <c r="D195" s="119"/>
    </row>
    <row r="196" spans="1:4" s="141" customFormat="1" ht="27" customHeight="1" x14ac:dyDescent="0.35">
      <c r="A196" s="119"/>
      <c r="B196" s="119"/>
      <c r="C196" s="119"/>
      <c r="D196" s="119"/>
    </row>
    <row r="197" spans="1:4" s="141" customFormat="1" ht="27" customHeight="1" x14ac:dyDescent="0.35">
      <c r="A197" s="119"/>
      <c r="B197" s="119"/>
      <c r="C197" s="119"/>
      <c r="D197" s="119"/>
    </row>
    <row r="198" spans="1:4" s="141" customFormat="1" ht="27" customHeight="1" x14ac:dyDescent="0.35">
      <c r="A198" s="119"/>
      <c r="B198" s="119"/>
      <c r="C198" s="119"/>
      <c r="D198" s="119"/>
    </row>
    <row r="199" spans="1:4" s="141" customFormat="1" ht="27" customHeight="1" x14ac:dyDescent="0.35">
      <c r="A199" s="119"/>
      <c r="B199" s="119"/>
      <c r="C199" s="119"/>
      <c r="D199" s="119"/>
    </row>
    <row r="200" spans="1:4" s="141" customFormat="1" ht="27" customHeight="1" x14ac:dyDescent="0.35">
      <c r="A200" s="119"/>
      <c r="B200" s="119"/>
      <c r="C200" s="119"/>
      <c r="D200" s="119"/>
    </row>
    <row r="201" spans="1:4" s="141" customFormat="1" ht="27" customHeight="1" x14ac:dyDescent="0.35">
      <c r="A201" s="119"/>
      <c r="B201" s="119"/>
      <c r="C201" s="119"/>
      <c r="D201" s="119"/>
    </row>
    <row r="202" spans="1:4" s="141" customFormat="1" ht="27" customHeight="1" x14ac:dyDescent="0.35">
      <c r="A202" s="119"/>
      <c r="B202" s="119"/>
      <c r="C202" s="119"/>
      <c r="D202" s="119"/>
    </row>
    <row r="203" spans="1:4" s="141" customFormat="1" ht="27" customHeight="1" x14ac:dyDescent="0.35">
      <c r="A203" s="119"/>
      <c r="B203" s="119"/>
      <c r="C203" s="119"/>
      <c r="D203" s="119"/>
    </row>
    <row r="204" spans="1:4" s="141" customFormat="1" ht="27" customHeight="1" x14ac:dyDescent="0.35">
      <c r="A204" s="119"/>
      <c r="B204" s="119"/>
      <c r="C204" s="119"/>
      <c r="D204" s="119"/>
    </row>
    <row r="205" spans="1:4" s="141" customFormat="1" ht="27" customHeight="1" x14ac:dyDescent="0.35">
      <c r="A205" s="119"/>
      <c r="B205" s="119"/>
      <c r="C205" s="119"/>
      <c r="D205" s="119"/>
    </row>
    <row r="206" spans="1:4" s="141" customFormat="1" ht="27" customHeight="1" x14ac:dyDescent="0.35">
      <c r="A206" s="119"/>
      <c r="B206" s="119"/>
      <c r="C206" s="119"/>
      <c r="D206" s="119"/>
    </row>
    <row r="207" spans="1:4" s="141" customFormat="1" ht="27" customHeight="1" x14ac:dyDescent="0.35">
      <c r="A207" s="119"/>
      <c r="B207" s="119"/>
      <c r="C207" s="119"/>
      <c r="D207" s="119"/>
    </row>
    <row r="208" spans="1:4" s="141" customFormat="1" ht="27" customHeight="1" x14ac:dyDescent="0.35">
      <c r="A208" s="119"/>
      <c r="B208" s="119"/>
      <c r="C208" s="119"/>
      <c r="D208" s="119"/>
    </row>
    <row r="209" spans="1:4" s="141" customFormat="1" ht="27" customHeight="1" x14ac:dyDescent="0.35">
      <c r="A209" s="119"/>
      <c r="B209" s="119"/>
      <c r="C209" s="119"/>
      <c r="D209" s="119"/>
    </row>
    <row r="210" spans="1:4" s="141" customFormat="1" ht="27" customHeight="1" x14ac:dyDescent="0.35">
      <c r="A210" s="119"/>
      <c r="B210" s="119"/>
      <c r="C210" s="119"/>
      <c r="D210" s="119"/>
    </row>
    <row r="211" spans="1:4" s="141" customFormat="1" ht="27" customHeight="1" x14ac:dyDescent="0.35">
      <c r="A211" s="119"/>
      <c r="B211" s="119"/>
      <c r="C211" s="119"/>
      <c r="D211" s="119"/>
    </row>
    <row r="212" spans="1:4" s="141" customFormat="1" ht="27" customHeight="1" x14ac:dyDescent="0.35">
      <c r="A212" s="119"/>
      <c r="B212" s="119"/>
      <c r="C212" s="119"/>
      <c r="D212" s="119"/>
    </row>
    <row r="213" spans="1:4" s="141" customFormat="1" ht="27" customHeight="1" x14ac:dyDescent="0.35">
      <c r="A213" s="119"/>
      <c r="B213" s="119"/>
      <c r="C213" s="119"/>
      <c r="D213" s="119"/>
    </row>
    <row r="214" spans="1:4" s="141" customFormat="1" ht="27" customHeight="1" x14ac:dyDescent="0.35">
      <c r="A214" s="119"/>
      <c r="B214" s="119"/>
      <c r="C214" s="119"/>
      <c r="D214" s="119"/>
    </row>
    <row r="215" spans="1:4" s="141" customFormat="1" ht="27" customHeight="1" x14ac:dyDescent="0.35">
      <c r="A215" s="119"/>
      <c r="B215" s="119"/>
      <c r="C215" s="119"/>
      <c r="D215" s="119"/>
    </row>
    <row r="216" spans="1:4" s="141" customFormat="1" ht="27" customHeight="1" x14ac:dyDescent="0.35">
      <c r="A216" s="119"/>
      <c r="B216" s="119"/>
      <c r="C216" s="119"/>
      <c r="D216" s="119"/>
    </row>
    <row r="217" spans="1:4" s="141" customFormat="1" ht="27" customHeight="1" x14ac:dyDescent="0.35">
      <c r="A217" s="119"/>
      <c r="B217" s="119"/>
      <c r="C217" s="119"/>
      <c r="D217" s="119"/>
    </row>
    <row r="218" spans="1:4" s="141" customFormat="1" ht="27" customHeight="1" x14ac:dyDescent="0.35">
      <c r="A218" s="119"/>
      <c r="B218" s="119"/>
      <c r="C218" s="119"/>
      <c r="D218" s="119"/>
    </row>
    <row r="219" spans="1:4" s="141" customFormat="1" ht="27" customHeight="1" x14ac:dyDescent="0.35">
      <c r="A219" s="119"/>
      <c r="B219" s="119"/>
      <c r="C219" s="119"/>
      <c r="D219" s="119"/>
    </row>
    <row r="220" spans="1:4" s="141" customFormat="1" ht="27" customHeight="1" x14ac:dyDescent="0.35">
      <c r="A220" s="119"/>
      <c r="B220" s="119"/>
      <c r="C220" s="119"/>
      <c r="D220" s="119"/>
    </row>
    <row r="221" spans="1:4" s="141" customFormat="1" ht="27" customHeight="1" x14ac:dyDescent="0.35">
      <c r="A221" s="119"/>
      <c r="B221" s="119"/>
      <c r="C221" s="119"/>
      <c r="D221" s="119"/>
    </row>
    <row r="222" spans="1:4" s="141" customFormat="1" ht="27" customHeight="1" x14ac:dyDescent="0.35">
      <c r="A222" s="119"/>
      <c r="B222" s="119"/>
      <c r="C222" s="119"/>
      <c r="D222" s="119"/>
    </row>
    <row r="223" spans="1:4" s="141" customFormat="1" ht="27" customHeight="1" x14ac:dyDescent="0.35">
      <c r="A223" s="119"/>
      <c r="B223" s="119"/>
      <c r="C223" s="119"/>
      <c r="D223" s="119"/>
    </row>
    <row r="224" spans="1:4" s="141" customFormat="1" ht="27" customHeight="1" x14ac:dyDescent="0.35">
      <c r="A224" s="119"/>
      <c r="B224" s="119"/>
      <c r="C224" s="119"/>
      <c r="D224" s="119"/>
    </row>
    <row r="225" spans="1:4" s="141" customFormat="1" ht="27" customHeight="1" x14ac:dyDescent="0.35">
      <c r="A225" s="119"/>
      <c r="B225" s="119"/>
      <c r="C225" s="119"/>
      <c r="D225" s="119"/>
    </row>
    <row r="226" spans="1:4" s="141" customFormat="1" ht="27" customHeight="1" x14ac:dyDescent="0.35">
      <c r="A226" s="119"/>
      <c r="B226" s="119"/>
      <c r="C226" s="119"/>
      <c r="D226" s="119"/>
    </row>
    <row r="227" spans="1:4" s="141" customFormat="1" ht="27" customHeight="1" x14ac:dyDescent="0.35">
      <c r="A227" s="119"/>
      <c r="B227" s="119"/>
      <c r="C227" s="119"/>
      <c r="D227" s="119"/>
    </row>
    <row r="228" spans="1:4" s="141" customFormat="1" ht="27" customHeight="1" x14ac:dyDescent="0.35">
      <c r="A228" s="119"/>
      <c r="B228" s="119"/>
      <c r="C228" s="119"/>
      <c r="D228" s="119"/>
    </row>
    <row r="229" spans="1:4" s="141" customFormat="1" ht="27" customHeight="1" x14ac:dyDescent="0.35">
      <c r="A229" s="119"/>
      <c r="B229" s="119"/>
      <c r="C229" s="119"/>
      <c r="D229" s="119"/>
    </row>
    <row r="230" spans="1:4" s="141" customFormat="1" ht="27" customHeight="1" x14ac:dyDescent="0.35">
      <c r="A230" s="119"/>
      <c r="B230" s="119"/>
      <c r="C230" s="119"/>
      <c r="D230" s="119"/>
    </row>
    <row r="231" spans="1:4" s="141" customFormat="1" ht="27" customHeight="1" x14ac:dyDescent="0.35">
      <c r="A231" s="119"/>
      <c r="B231" s="119"/>
      <c r="C231" s="119"/>
      <c r="D231" s="119"/>
    </row>
    <row r="232" spans="1:4" s="141" customFormat="1" ht="27" customHeight="1" x14ac:dyDescent="0.35">
      <c r="A232" s="119"/>
      <c r="B232" s="119"/>
      <c r="C232" s="119"/>
      <c r="D232" s="119"/>
    </row>
    <row r="233" spans="1:4" s="141" customFormat="1" ht="27" customHeight="1" x14ac:dyDescent="0.35">
      <c r="A233" s="119"/>
      <c r="B233" s="119"/>
      <c r="C233" s="119"/>
      <c r="D233" s="119"/>
    </row>
    <row r="234" spans="1:4" s="141" customFormat="1" ht="27" customHeight="1" x14ac:dyDescent="0.35">
      <c r="A234" s="119"/>
      <c r="B234" s="119"/>
      <c r="C234" s="119"/>
      <c r="D234" s="119"/>
    </row>
    <row r="235" spans="1:4" s="141" customFormat="1" ht="27" customHeight="1" x14ac:dyDescent="0.35">
      <c r="A235" s="119"/>
      <c r="B235" s="119"/>
      <c r="C235" s="119"/>
      <c r="D235" s="119"/>
    </row>
    <row r="236" spans="1:4" s="141" customFormat="1" ht="27" customHeight="1" x14ac:dyDescent="0.35">
      <c r="A236" s="119"/>
      <c r="B236" s="119"/>
      <c r="C236" s="119"/>
      <c r="D236" s="119"/>
    </row>
    <row r="237" spans="1:4" s="141" customFormat="1" ht="27" customHeight="1" x14ac:dyDescent="0.35">
      <c r="A237" s="119"/>
      <c r="B237" s="119"/>
      <c r="C237" s="119"/>
      <c r="D237" s="119"/>
    </row>
    <row r="238" spans="1:4" s="141" customFormat="1" ht="27" customHeight="1" x14ac:dyDescent="0.35">
      <c r="A238" s="119"/>
      <c r="B238" s="119"/>
      <c r="C238" s="119"/>
      <c r="D238" s="119"/>
    </row>
    <row r="239" spans="1:4" s="141" customFormat="1" ht="27" customHeight="1" x14ac:dyDescent="0.35">
      <c r="A239" s="119"/>
      <c r="B239" s="119"/>
      <c r="C239" s="119"/>
      <c r="D239" s="119"/>
    </row>
    <row r="240" spans="1:4" s="141" customFormat="1" ht="27" customHeight="1" x14ac:dyDescent="0.35">
      <c r="A240" s="119"/>
      <c r="B240" s="119"/>
      <c r="C240" s="119"/>
      <c r="D240" s="119"/>
    </row>
    <row r="241" spans="1:4" s="141" customFormat="1" ht="27" customHeight="1" x14ac:dyDescent="0.35">
      <c r="A241" s="119"/>
      <c r="B241" s="119"/>
      <c r="C241" s="119"/>
      <c r="D241" s="119"/>
    </row>
    <row r="242" spans="1:4" s="141" customFormat="1" ht="27" customHeight="1" x14ac:dyDescent="0.35">
      <c r="A242" s="119"/>
      <c r="B242" s="119"/>
      <c r="C242" s="119"/>
      <c r="D242" s="119"/>
    </row>
    <row r="243" spans="1:4" s="141" customFormat="1" ht="27" customHeight="1" x14ac:dyDescent="0.35">
      <c r="A243" s="119"/>
      <c r="B243" s="119"/>
      <c r="C243" s="119"/>
      <c r="D243" s="119"/>
    </row>
    <row r="244" spans="1:4" s="141" customFormat="1" ht="27" customHeight="1" x14ac:dyDescent="0.35">
      <c r="A244" s="119"/>
      <c r="B244" s="119"/>
      <c r="C244" s="119"/>
      <c r="D244" s="119"/>
    </row>
    <row r="245" spans="1:4" s="141" customFormat="1" ht="27" customHeight="1" x14ac:dyDescent="0.35">
      <c r="A245" s="119"/>
      <c r="B245" s="119"/>
      <c r="C245" s="119"/>
      <c r="D245" s="119"/>
    </row>
    <row r="246" spans="1:4" s="141" customFormat="1" ht="27" customHeight="1" x14ac:dyDescent="0.35">
      <c r="A246" s="119"/>
      <c r="B246" s="119"/>
      <c r="C246" s="119"/>
      <c r="D246" s="119"/>
    </row>
    <row r="247" spans="1:4" s="141" customFormat="1" ht="27" customHeight="1" x14ac:dyDescent="0.35">
      <c r="A247" s="119"/>
      <c r="B247" s="119"/>
      <c r="C247" s="119"/>
      <c r="D247" s="119"/>
    </row>
    <row r="248" spans="1:4" s="141" customFormat="1" ht="27" customHeight="1" x14ac:dyDescent="0.35">
      <c r="A248" s="119"/>
      <c r="B248" s="119"/>
      <c r="C248" s="119"/>
      <c r="D248" s="119"/>
    </row>
    <row r="249" spans="1:4" s="141" customFormat="1" ht="27" customHeight="1" x14ac:dyDescent="0.35">
      <c r="A249" s="119"/>
      <c r="B249" s="119"/>
      <c r="C249" s="119"/>
      <c r="D249" s="119"/>
    </row>
    <row r="250" spans="1:4" s="141" customFormat="1" ht="27" customHeight="1" x14ac:dyDescent="0.35">
      <c r="A250" s="119"/>
      <c r="B250" s="119"/>
      <c r="C250" s="119"/>
      <c r="D250" s="119"/>
    </row>
    <row r="251" spans="1:4" s="141" customFormat="1" ht="27" customHeight="1" x14ac:dyDescent="0.35">
      <c r="A251" s="119"/>
      <c r="B251" s="119"/>
      <c r="C251" s="119"/>
      <c r="D251" s="119"/>
    </row>
    <row r="252" spans="1:4" s="141" customFormat="1" ht="27" customHeight="1" x14ac:dyDescent="0.35">
      <c r="A252" s="119"/>
      <c r="B252" s="119"/>
      <c r="C252" s="119"/>
      <c r="D252" s="119"/>
    </row>
    <row r="253" spans="1:4" s="141" customFormat="1" ht="27" customHeight="1" x14ac:dyDescent="0.35">
      <c r="A253" s="119"/>
      <c r="B253" s="119"/>
      <c r="C253" s="119"/>
      <c r="D253" s="119"/>
    </row>
    <row r="254" spans="1:4" s="141" customFormat="1" ht="27" customHeight="1" x14ac:dyDescent="0.35">
      <c r="A254" s="119"/>
      <c r="B254" s="119"/>
      <c r="C254" s="119"/>
      <c r="D254" s="119"/>
    </row>
    <row r="255" spans="1:4" s="141" customFormat="1" ht="27" customHeight="1" x14ac:dyDescent="0.35">
      <c r="A255" s="119"/>
      <c r="B255" s="119"/>
      <c r="C255" s="119"/>
      <c r="D255" s="119"/>
    </row>
    <row r="256" spans="1:4" s="141" customFormat="1" ht="27" customHeight="1" x14ac:dyDescent="0.35">
      <c r="A256" s="119"/>
      <c r="B256" s="119"/>
      <c r="C256" s="119"/>
      <c r="D256" s="119"/>
    </row>
    <row r="257" spans="1:4" s="141" customFormat="1" ht="27" customHeight="1" x14ac:dyDescent="0.35">
      <c r="A257" s="119"/>
      <c r="B257" s="119"/>
      <c r="C257" s="119"/>
      <c r="D257" s="119"/>
    </row>
    <row r="258" spans="1:4" s="141" customFormat="1" ht="27" customHeight="1" x14ac:dyDescent="0.35">
      <c r="A258" s="119"/>
      <c r="B258" s="119"/>
      <c r="C258" s="119"/>
      <c r="D258" s="119"/>
    </row>
    <row r="259" spans="1:4" s="141" customFormat="1" ht="27" customHeight="1" x14ac:dyDescent="0.35">
      <c r="A259" s="119"/>
      <c r="B259" s="119"/>
      <c r="C259" s="119"/>
      <c r="D259" s="119"/>
    </row>
    <row r="260" spans="1:4" s="141" customFormat="1" ht="27" customHeight="1" x14ac:dyDescent="0.35">
      <c r="A260" s="119"/>
      <c r="B260" s="119"/>
      <c r="C260" s="119"/>
      <c r="D260" s="119"/>
    </row>
    <row r="261" spans="1:4" s="141" customFormat="1" ht="27" customHeight="1" x14ac:dyDescent="0.35">
      <c r="A261" s="119"/>
      <c r="B261" s="119"/>
      <c r="C261" s="119"/>
      <c r="D261" s="119"/>
    </row>
    <row r="262" spans="1:4" s="141" customFormat="1" ht="27" customHeight="1" x14ac:dyDescent="0.35">
      <c r="A262" s="119"/>
      <c r="B262" s="119"/>
      <c r="C262" s="119"/>
      <c r="D262" s="119"/>
    </row>
    <row r="263" spans="1:4" s="141" customFormat="1" ht="27" customHeight="1" x14ac:dyDescent="0.35">
      <c r="A263" s="119"/>
      <c r="B263" s="119"/>
      <c r="C263" s="119"/>
      <c r="D263" s="119"/>
    </row>
    <row r="264" spans="1:4" s="141" customFormat="1" ht="27" customHeight="1" x14ac:dyDescent="0.35">
      <c r="A264" s="119"/>
      <c r="B264" s="119"/>
      <c r="C264" s="119"/>
      <c r="D264" s="119"/>
    </row>
    <row r="265" spans="1:4" s="141" customFormat="1" ht="27" customHeight="1" x14ac:dyDescent="0.35">
      <c r="A265" s="119"/>
      <c r="B265" s="119"/>
      <c r="C265" s="119"/>
      <c r="D265" s="119"/>
    </row>
    <row r="266" spans="1:4" s="141" customFormat="1" ht="27" customHeight="1" x14ac:dyDescent="0.35">
      <c r="A266" s="119"/>
      <c r="B266" s="119"/>
      <c r="C266" s="119"/>
      <c r="D266" s="119"/>
    </row>
    <row r="267" spans="1:4" s="141" customFormat="1" ht="27" customHeight="1" x14ac:dyDescent="0.35">
      <c r="A267" s="119"/>
      <c r="B267" s="119"/>
      <c r="C267" s="119"/>
      <c r="D267" s="119"/>
    </row>
    <row r="268" spans="1:4" s="141" customFormat="1" ht="27" customHeight="1" x14ac:dyDescent="0.35">
      <c r="A268" s="119"/>
      <c r="B268" s="119"/>
      <c r="C268" s="119"/>
      <c r="D268" s="119"/>
    </row>
    <row r="269" spans="1:4" s="141" customFormat="1" ht="27" customHeight="1" x14ac:dyDescent="0.35">
      <c r="A269" s="119"/>
      <c r="B269" s="119"/>
      <c r="C269" s="119"/>
      <c r="D269" s="119"/>
    </row>
    <row r="270" spans="1:4" s="141" customFormat="1" ht="27" customHeight="1" x14ac:dyDescent="0.35">
      <c r="A270" s="119"/>
      <c r="B270" s="119"/>
      <c r="C270" s="119"/>
      <c r="D270" s="119"/>
    </row>
    <row r="271" spans="1:4" s="141" customFormat="1" ht="27" customHeight="1" x14ac:dyDescent="0.35">
      <c r="A271" s="119"/>
      <c r="B271" s="119"/>
      <c r="C271" s="119"/>
      <c r="D271" s="119"/>
    </row>
    <row r="272" spans="1:4" s="141" customFormat="1" ht="27" customHeight="1" x14ac:dyDescent="0.35">
      <c r="A272" s="119"/>
      <c r="B272" s="119"/>
      <c r="C272" s="119"/>
      <c r="D272" s="119"/>
    </row>
    <row r="273" spans="1:4" s="141" customFormat="1" ht="27" customHeight="1" x14ac:dyDescent="0.35">
      <c r="A273" s="119"/>
      <c r="B273" s="119"/>
      <c r="C273" s="119"/>
      <c r="D273" s="119"/>
    </row>
    <row r="274" spans="1:4" s="141" customFormat="1" ht="27" customHeight="1" x14ac:dyDescent="0.35">
      <c r="A274" s="119"/>
      <c r="B274" s="119"/>
      <c r="C274" s="119"/>
      <c r="D274" s="119"/>
    </row>
    <row r="275" spans="1:4" s="141" customFormat="1" ht="27" customHeight="1" x14ac:dyDescent="0.35">
      <c r="A275" s="119"/>
      <c r="B275" s="119"/>
      <c r="C275" s="119"/>
      <c r="D275" s="119"/>
    </row>
    <row r="276" spans="1:4" s="141" customFormat="1" ht="27" customHeight="1" x14ac:dyDescent="0.35">
      <c r="A276" s="119"/>
      <c r="B276" s="119"/>
      <c r="C276" s="119"/>
      <c r="D276" s="119"/>
    </row>
    <row r="277" spans="1:4" s="141" customFormat="1" ht="27" customHeight="1" x14ac:dyDescent="0.35">
      <c r="A277" s="119"/>
      <c r="B277" s="119"/>
      <c r="C277" s="119"/>
      <c r="D277" s="119"/>
    </row>
    <row r="278" spans="1:4" s="141" customFormat="1" ht="27" customHeight="1" x14ac:dyDescent="0.35">
      <c r="A278" s="119"/>
      <c r="B278" s="119"/>
      <c r="C278" s="119"/>
      <c r="D278" s="119"/>
    </row>
    <row r="279" spans="1:4" s="141" customFormat="1" ht="27" customHeight="1" x14ac:dyDescent="0.35">
      <c r="A279" s="119"/>
      <c r="B279" s="119"/>
      <c r="C279" s="119"/>
      <c r="D279" s="119"/>
    </row>
    <row r="280" spans="1:4" s="141" customFormat="1" ht="27" customHeight="1" x14ac:dyDescent="0.35">
      <c r="A280" s="119"/>
      <c r="B280" s="119"/>
      <c r="C280" s="119"/>
      <c r="D280" s="119"/>
    </row>
    <row r="281" spans="1:4" s="141" customFormat="1" ht="27" customHeight="1" x14ac:dyDescent="0.35">
      <c r="A281" s="119"/>
      <c r="B281" s="119"/>
      <c r="C281" s="119"/>
      <c r="D281" s="119"/>
    </row>
    <row r="282" spans="1:4" s="141" customFormat="1" ht="27" customHeight="1" x14ac:dyDescent="0.35">
      <c r="A282" s="119"/>
      <c r="B282" s="119"/>
      <c r="C282" s="119"/>
      <c r="D282" s="119"/>
    </row>
    <row r="283" spans="1:4" s="141" customFormat="1" ht="27" customHeight="1" x14ac:dyDescent="0.35">
      <c r="A283" s="119"/>
      <c r="B283" s="119"/>
      <c r="C283" s="119"/>
      <c r="D283" s="119"/>
    </row>
    <row r="284" spans="1:4" s="141" customFormat="1" ht="27" customHeight="1" x14ac:dyDescent="0.35">
      <c r="A284" s="119"/>
      <c r="B284" s="119"/>
      <c r="C284" s="119"/>
      <c r="D284" s="119"/>
    </row>
    <row r="285" spans="1:4" s="141" customFormat="1" ht="27" customHeight="1" x14ac:dyDescent="0.35">
      <c r="A285" s="119"/>
      <c r="B285" s="119"/>
      <c r="C285" s="119"/>
      <c r="D285" s="119"/>
    </row>
    <row r="286" spans="1:4" s="141" customFormat="1" ht="27" customHeight="1" x14ac:dyDescent="0.35">
      <c r="A286" s="119"/>
      <c r="B286" s="119"/>
      <c r="C286" s="119"/>
      <c r="D286" s="119"/>
    </row>
    <row r="287" spans="1:4" s="141" customFormat="1" ht="27" customHeight="1" x14ac:dyDescent="0.35">
      <c r="A287" s="119"/>
      <c r="B287" s="119"/>
      <c r="C287" s="119"/>
      <c r="D287" s="119"/>
    </row>
    <row r="288" spans="1:4" s="141" customFormat="1" ht="27" customHeight="1" x14ac:dyDescent="0.35">
      <c r="A288" s="119"/>
      <c r="B288" s="119"/>
      <c r="C288" s="119"/>
      <c r="D288" s="119"/>
    </row>
    <row r="289" spans="1:4" s="141" customFormat="1" ht="27" customHeight="1" x14ac:dyDescent="0.35">
      <c r="A289" s="119"/>
      <c r="B289" s="119"/>
      <c r="C289" s="119"/>
      <c r="D289" s="119"/>
    </row>
    <row r="290" spans="1:4" s="141" customFormat="1" ht="27" customHeight="1" x14ac:dyDescent="0.35">
      <c r="A290" s="119"/>
      <c r="B290" s="119"/>
      <c r="C290" s="119"/>
      <c r="D290" s="119"/>
    </row>
    <row r="291" spans="1:4" s="141" customFormat="1" ht="27" customHeight="1" x14ac:dyDescent="0.35">
      <c r="A291" s="119"/>
      <c r="B291" s="119"/>
      <c r="C291" s="119"/>
      <c r="D291" s="119"/>
    </row>
    <row r="292" spans="1:4" s="141" customFormat="1" ht="27" customHeight="1" x14ac:dyDescent="0.35">
      <c r="A292" s="119"/>
      <c r="B292" s="119"/>
      <c r="C292" s="119"/>
      <c r="D292" s="119"/>
    </row>
    <row r="293" spans="1:4" s="141" customFormat="1" ht="27" customHeight="1" x14ac:dyDescent="0.35">
      <c r="A293" s="119"/>
      <c r="B293" s="119"/>
      <c r="C293" s="119"/>
      <c r="D293" s="119"/>
    </row>
    <row r="294" spans="1:4" s="141" customFormat="1" ht="27" customHeight="1" x14ac:dyDescent="0.35">
      <c r="A294" s="119"/>
      <c r="B294" s="119"/>
      <c r="C294" s="119"/>
      <c r="D294" s="119"/>
    </row>
    <row r="295" spans="1:4" s="141" customFormat="1" ht="27" customHeight="1" x14ac:dyDescent="0.35">
      <c r="A295" s="119"/>
      <c r="B295" s="119"/>
      <c r="C295" s="119"/>
      <c r="D295" s="119"/>
    </row>
    <row r="296" spans="1:4" s="141" customFormat="1" ht="27" customHeight="1" x14ac:dyDescent="0.35">
      <c r="A296" s="119"/>
      <c r="B296" s="119"/>
      <c r="C296" s="119"/>
      <c r="D296" s="119"/>
    </row>
    <row r="297" spans="1:4" s="141" customFormat="1" ht="27" customHeight="1" x14ac:dyDescent="0.35">
      <c r="A297" s="119"/>
      <c r="B297" s="119"/>
      <c r="C297" s="119"/>
      <c r="D297" s="119"/>
    </row>
    <row r="298" spans="1:4" s="141" customFormat="1" ht="27" customHeight="1" x14ac:dyDescent="0.35">
      <c r="A298" s="119"/>
      <c r="B298" s="119"/>
      <c r="C298" s="119"/>
      <c r="D298" s="119"/>
    </row>
    <row r="299" spans="1:4" s="141" customFormat="1" ht="27" customHeight="1" x14ac:dyDescent="0.35">
      <c r="A299" s="119"/>
      <c r="B299" s="119"/>
      <c r="C299" s="119"/>
      <c r="D299" s="119"/>
    </row>
    <row r="300" spans="1:4" s="141" customFormat="1" ht="27" customHeight="1" x14ac:dyDescent="0.35">
      <c r="A300" s="119"/>
      <c r="B300" s="119"/>
      <c r="C300" s="119"/>
      <c r="D300" s="119"/>
    </row>
    <row r="301" spans="1:4" s="141" customFormat="1" ht="27" customHeight="1" x14ac:dyDescent="0.35">
      <c r="A301" s="119"/>
      <c r="B301" s="119"/>
      <c r="C301" s="119"/>
      <c r="D301" s="119"/>
    </row>
    <row r="302" spans="1:4" s="141" customFormat="1" ht="27" customHeight="1" x14ac:dyDescent="0.35">
      <c r="A302" s="119"/>
      <c r="B302" s="119"/>
      <c r="C302" s="119"/>
      <c r="D302" s="119"/>
    </row>
    <row r="303" spans="1:4" s="141" customFormat="1" ht="27" customHeight="1" x14ac:dyDescent="0.35">
      <c r="A303" s="119"/>
      <c r="B303" s="119"/>
      <c r="C303" s="119"/>
      <c r="D303" s="119"/>
    </row>
    <row r="304" spans="1:4" s="141" customFormat="1" ht="27" customHeight="1" x14ac:dyDescent="0.35">
      <c r="A304" s="119"/>
      <c r="B304" s="119"/>
      <c r="C304" s="119"/>
      <c r="D304" s="119"/>
    </row>
    <row r="305" spans="1:4" s="141" customFormat="1" ht="27" customHeight="1" x14ac:dyDescent="0.35">
      <c r="A305" s="119"/>
      <c r="B305" s="119"/>
      <c r="C305" s="119"/>
      <c r="D305" s="119"/>
    </row>
    <row r="306" spans="1:4" s="141" customFormat="1" ht="27" customHeight="1" x14ac:dyDescent="0.35">
      <c r="A306" s="119"/>
      <c r="B306" s="119"/>
      <c r="C306" s="119"/>
      <c r="D306" s="119"/>
    </row>
    <row r="307" spans="1:4" s="141" customFormat="1" ht="27" customHeight="1" x14ac:dyDescent="0.35">
      <c r="A307" s="119"/>
      <c r="B307" s="119"/>
      <c r="C307" s="119"/>
      <c r="D307" s="119"/>
    </row>
    <row r="308" spans="1:4" s="141" customFormat="1" ht="27" customHeight="1" x14ac:dyDescent="0.35">
      <c r="A308" s="119"/>
      <c r="B308" s="119"/>
      <c r="C308" s="119"/>
      <c r="D308" s="119"/>
    </row>
    <row r="309" spans="1:4" s="141" customFormat="1" ht="27" customHeight="1" x14ac:dyDescent="0.35">
      <c r="A309" s="119"/>
      <c r="B309" s="119"/>
      <c r="C309" s="119"/>
      <c r="D309" s="119"/>
    </row>
    <row r="310" spans="1:4" s="141" customFormat="1" ht="27" customHeight="1" x14ac:dyDescent="0.35">
      <c r="A310" s="119"/>
      <c r="B310" s="119"/>
      <c r="C310" s="119"/>
      <c r="D310" s="119"/>
    </row>
    <row r="311" spans="1:4" s="141" customFormat="1" ht="27" customHeight="1" x14ac:dyDescent="0.35">
      <c r="A311" s="119"/>
      <c r="B311" s="119"/>
      <c r="C311" s="119"/>
      <c r="D311" s="119"/>
    </row>
    <row r="312" spans="1:4" s="141" customFormat="1" ht="27" customHeight="1" x14ac:dyDescent="0.35">
      <c r="A312" s="119"/>
      <c r="B312" s="119"/>
      <c r="C312" s="119"/>
      <c r="D312" s="119"/>
    </row>
    <row r="313" spans="1:4" s="141" customFormat="1" ht="27" customHeight="1" x14ac:dyDescent="0.35">
      <c r="A313" s="119"/>
      <c r="B313" s="119"/>
      <c r="C313" s="119"/>
      <c r="D313" s="119"/>
    </row>
    <row r="314" spans="1:4" s="141" customFormat="1" ht="27" customHeight="1" x14ac:dyDescent="0.35">
      <c r="A314" s="119"/>
      <c r="B314" s="119"/>
      <c r="C314" s="119"/>
      <c r="D314" s="119"/>
    </row>
    <row r="315" spans="1:4" s="141" customFormat="1" ht="27" customHeight="1" x14ac:dyDescent="0.35">
      <c r="A315" s="119"/>
      <c r="B315" s="119"/>
      <c r="C315" s="119"/>
      <c r="D315" s="119"/>
    </row>
    <row r="316" spans="1:4" s="141" customFormat="1" ht="27" customHeight="1" x14ac:dyDescent="0.35">
      <c r="A316" s="119"/>
      <c r="B316" s="119"/>
      <c r="C316" s="119"/>
      <c r="D316" s="119"/>
    </row>
    <row r="317" spans="1:4" s="141" customFormat="1" ht="27" customHeight="1" x14ac:dyDescent="0.35">
      <c r="A317" s="119"/>
      <c r="B317" s="119"/>
      <c r="C317" s="119"/>
      <c r="D317" s="119"/>
    </row>
    <row r="318" spans="1:4" s="141" customFormat="1" ht="27" customHeight="1" x14ac:dyDescent="0.35">
      <c r="A318" s="119"/>
      <c r="B318" s="119"/>
      <c r="C318" s="119"/>
      <c r="D318" s="119"/>
    </row>
    <row r="319" spans="1:4" s="141" customFormat="1" ht="27" customHeight="1" x14ac:dyDescent="0.35">
      <c r="A319" s="119"/>
      <c r="B319" s="119"/>
      <c r="C319" s="119"/>
      <c r="D319" s="119"/>
    </row>
    <row r="320" spans="1:4" s="141" customFormat="1" ht="27" customHeight="1" x14ac:dyDescent="0.35">
      <c r="A320" s="119"/>
      <c r="B320" s="119"/>
      <c r="C320" s="119"/>
      <c r="D320" s="119"/>
    </row>
    <row r="321" spans="1:4" s="141" customFormat="1" ht="27" customHeight="1" x14ac:dyDescent="0.35">
      <c r="A321" s="119"/>
      <c r="B321" s="119"/>
      <c r="C321" s="119"/>
      <c r="D321" s="119"/>
    </row>
    <row r="322" spans="1:4" s="141" customFormat="1" ht="27" customHeight="1" x14ac:dyDescent="0.35">
      <c r="A322" s="119"/>
      <c r="B322" s="119"/>
      <c r="C322" s="119"/>
      <c r="D322" s="119"/>
    </row>
    <row r="323" spans="1:4" s="141" customFormat="1" ht="27" customHeight="1" x14ac:dyDescent="0.35">
      <c r="A323" s="119"/>
      <c r="B323" s="119"/>
      <c r="C323" s="119"/>
      <c r="D323" s="119"/>
    </row>
    <row r="324" spans="1:4" s="141" customFormat="1" ht="27" customHeight="1" x14ac:dyDescent="0.35">
      <c r="A324" s="119"/>
      <c r="B324" s="119"/>
      <c r="C324" s="119"/>
      <c r="D324" s="119"/>
    </row>
    <row r="325" spans="1:4" s="141" customFormat="1" ht="27" customHeight="1" x14ac:dyDescent="0.35">
      <c r="A325" s="119"/>
      <c r="B325" s="119"/>
      <c r="C325" s="119"/>
      <c r="D325" s="119"/>
    </row>
    <row r="326" spans="1:4" s="141" customFormat="1" ht="27" customHeight="1" x14ac:dyDescent="0.35">
      <c r="A326" s="119"/>
      <c r="B326" s="119"/>
      <c r="C326" s="119"/>
      <c r="D326" s="119"/>
    </row>
    <row r="327" spans="1:4" s="141" customFormat="1" ht="27" customHeight="1" x14ac:dyDescent="0.35">
      <c r="A327" s="119"/>
      <c r="B327" s="119"/>
      <c r="C327" s="119"/>
      <c r="D327" s="119"/>
    </row>
    <row r="328" spans="1:4" s="141" customFormat="1" ht="27" customHeight="1" x14ac:dyDescent="0.35">
      <c r="A328" s="119"/>
      <c r="B328" s="119"/>
      <c r="C328" s="119"/>
      <c r="D328" s="119"/>
    </row>
    <row r="329" spans="1:4" s="141" customFormat="1" ht="27" customHeight="1" x14ac:dyDescent="0.35">
      <c r="A329" s="119"/>
      <c r="B329" s="119"/>
      <c r="C329" s="119"/>
      <c r="D329" s="119"/>
    </row>
    <row r="330" spans="1:4" s="141" customFormat="1" ht="27" customHeight="1" x14ac:dyDescent="0.35">
      <c r="A330" s="119"/>
      <c r="B330" s="119"/>
      <c r="C330" s="119"/>
      <c r="D330" s="119"/>
    </row>
    <row r="331" spans="1:4" s="141" customFormat="1" ht="27" customHeight="1" x14ac:dyDescent="0.35">
      <c r="A331" s="119"/>
      <c r="B331" s="119"/>
      <c r="C331" s="119"/>
      <c r="D331" s="119"/>
    </row>
    <row r="332" spans="1:4" s="141" customFormat="1" ht="27" customHeight="1" x14ac:dyDescent="0.35">
      <c r="A332" s="119"/>
      <c r="B332" s="119"/>
      <c r="C332" s="119"/>
      <c r="D332" s="119"/>
    </row>
    <row r="333" spans="1:4" s="141" customFormat="1" ht="27" customHeight="1" x14ac:dyDescent="0.35">
      <c r="A333" s="119"/>
      <c r="B333" s="119"/>
      <c r="C333" s="119"/>
      <c r="D333" s="119"/>
    </row>
    <row r="334" spans="1:4" s="141" customFormat="1" ht="27" customHeight="1" x14ac:dyDescent="0.35">
      <c r="A334" s="119"/>
      <c r="B334" s="119"/>
      <c r="C334" s="119"/>
      <c r="D334" s="119"/>
    </row>
    <row r="335" spans="1:4" s="141" customFormat="1" ht="27" customHeight="1" x14ac:dyDescent="0.35">
      <c r="A335" s="119"/>
      <c r="B335" s="119"/>
      <c r="C335" s="119"/>
      <c r="D335" s="119"/>
    </row>
    <row r="336" spans="1:4" s="141" customFormat="1" ht="27" customHeight="1" x14ac:dyDescent="0.35">
      <c r="A336" s="119"/>
      <c r="B336" s="119"/>
      <c r="C336" s="119"/>
      <c r="D336" s="119"/>
    </row>
    <row r="337" spans="1:4" s="141" customFormat="1" ht="27" customHeight="1" x14ac:dyDescent="0.35">
      <c r="A337" s="119"/>
      <c r="B337" s="119"/>
      <c r="C337" s="119"/>
      <c r="D337" s="119"/>
    </row>
  </sheetData>
  <mergeCells count="31">
    <mergeCell ref="A55:B55"/>
    <mergeCell ref="W2:W3"/>
    <mergeCell ref="X2:X3"/>
    <mergeCell ref="Y2:Y3"/>
    <mergeCell ref="P2:P3"/>
    <mergeCell ref="Q2:Q3"/>
    <mergeCell ref="R2:R3"/>
    <mergeCell ref="S2:S3"/>
    <mergeCell ref="T2:T3"/>
    <mergeCell ref="U2:U3"/>
    <mergeCell ref="A2:A3"/>
    <mergeCell ref="C17:Y17"/>
    <mergeCell ref="C51:Y51"/>
    <mergeCell ref="C36:Y36"/>
    <mergeCell ref="C31:Y31"/>
    <mergeCell ref="A1:Y1"/>
    <mergeCell ref="O2:O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V2:V3"/>
  </mergeCells>
  <printOptions horizontalCentered="1"/>
  <pageMargins left="0" right="0" top="1.1499999999999999" bottom="0" header="0.31496062992125984" footer="0.31496062992125984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Y337"/>
  <sheetViews>
    <sheetView zoomScale="82" zoomScaleNormal="82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53" sqref="C53"/>
    </sheetView>
  </sheetViews>
  <sheetFormatPr defaultColWidth="9.140625" defaultRowHeight="16.5" x14ac:dyDescent="0.3"/>
  <cols>
    <col min="1" max="1" width="5.7109375" style="95" customWidth="1"/>
    <col min="2" max="2" width="36" style="96" customWidth="1"/>
    <col min="3" max="3" width="6.28515625" style="88" customWidth="1"/>
    <col min="4" max="4" width="5.5703125" style="88" customWidth="1"/>
    <col min="5" max="5" width="6.42578125" style="88" customWidth="1"/>
    <col min="6" max="6" width="5.5703125" style="88" customWidth="1"/>
    <col min="7" max="7" width="6" style="88" customWidth="1"/>
    <col min="8" max="12" width="5.5703125" style="88" customWidth="1"/>
    <col min="13" max="13" width="6.28515625" style="88" customWidth="1"/>
    <col min="14" max="15" width="5.5703125" style="88" customWidth="1"/>
    <col min="16" max="16" width="5.85546875" style="88" customWidth="1"/>
    <col min="17" max="17" width="5.5703125" style="88" customWidth="1"/>
    <col min="18" max="18" width="6" style="88" customWidth="1"/>
    <col min="19" max="23" width="5.5703125" style="88" customWidth="1"/>
    <col min="24" max="24" width="6.5703125" style="93" customWidth="1"/>
    <col min="25" max="25" width="8.5703125" style="97" customWidth="1"/>
    <col min="26" max="16384" width="9.140625" style="88"/>
  </cols>
  <sheetData>
    <row r="1" spans="1:25" s="87" customFormat="1" ht="33" customHeight="1" thickBot="1" x14ac:dyDescent="0.3">
      <c r="A1" s="182" t="s">
        <v>104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4"/>
    </row>
    <row r="2" spans="1:25" ht="21" customHeight="1" thickBot="1" x14ac:dyDescent="0.35">
      <c r="A2" s="185" t="s">
        <v>26</v>
      </c>
      <c r="B2" s="187" t="s">
        <v>103</v>
      </c>
      <c r="C2" s="181" t="s">
        <v>3</v>
      </c>
      <c r="D2" s="181" t="s">
        <v>4</v>
      </c>
      <c r="E2" s="181" t="s">
        <v>5</v>
      </c>
      <c r="F2" s="181" t="s">
        <v>6</v>
      </c>
      <c r="G2" s="181" t="s">
        <v>7</v>
      </c>
      <c r="H2" s="181" t="s">
        <v>8</v>
      </c>
      <c r="I2" s="181" t="s">
        <v>9</v>
      </c>
      <c r="J2" s="181" t="s">
        <v>10</v>
      </c>
      <c r="K2" s="181" t="s">
        <v>11</v>
      </c>
      <c r="L2" s="181" t="s">
        <v>12</v>
      </c>
      <c r="M2" s="181" t="s">
        <v>85</v>
      </c>
      <c r="N2" s="181" t="s">
        <v>13</v>
      </c>
      <c r="O2" s="181" t="s">
        <v>14</v>
      </c>
      <c r="P2" s="181" t="s">
        <v>15</v>
      </c>
      <c r="Q2" s="181" t="s">
        <v>16</v>
      </c>
      <c r="R2" s="181" t="s">
        <v>17</v>
      </c>
      <c r="S2" s="181" t="s">
        <v>18</v>
      </c>
      <c r="T2" s="181" t="s">
        <v>19</v>
      </c>
      <c r="U2" s="181" t="s">
        <v>20</v>
      </c>
      <c r="V2" s="181" t="s">
        <v>21</v>
      </c>
      <c r="W2" s="181" t="s">
        <v>22</v>
      </c>
      <c r="X2" s="181" t="s">
        <v>86</v>
      </c>
      <c r="Y2" s="188" t="s">
        <v>25</v>
      </c>
    </row>
    <row r="3" spans="1:25" s="89" customFormat="1" ht="67.5" customHeight="1" thickBot="1" x14ac:dyDescent="0.3">
      <c r="A3" s="186"/>
      <c r="B3" s="187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8"/>
    </row>
    <row r="4" spans="1:25" s="91" customFormat="1" ht="17.25" thickBot="1" x14ac:dyDescent="0.3">
      <c r="A4" s="62">
        <v>1</v>
      </c>
      <c r="B4" s="80" t="s">
        <v>27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111">
        <f>SUM(C4:L4)</f>
        <v>0</v>
      </c>
      <c r="N4" s="90"/>
      <c r="O4" s="90"/>
      <c r="P4" s="90"/>
      <c r="Q4" s="90"/>
      <c r="R4" s="90"/>
      <c r="S4" s="90"/>
      <c r="T4" s="90"/>
      <c r="U4" s="90"/>
      <c r="V4" s="90"/>
      <c r="W4" s="90"/>
      <c r="X4" s="111">
        <f>SUM(N4:W4)</f>
        <v>0</v>
      </c>
      <c r="Y4" s="111">
        <f>X4+M4</f>
        <v>0</v>
      </c>
    </row>
    <row r="5" spans="1:25" ht="17.25" thickBot="1" x14ac:dyDescent="0.35">
      <c r="A5" s="62">
        <v>2</v>
      </c>
      <c r="B5" s="69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111">
        <f t="shared" ref="M5:M49" si="0">SUM(C5:L5)</f>
        <v>0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111">
        <f t="shared" ref="X5:X49" si="1">SUM(N5:W5)</f>
        <v>0</v>
      </c>
      <c r="Y5" s="111">
        <f t="shared" ref="Y5:Y15" si="2">X5+M5</f>
        <v>0</v>
      </c>
    </row>
    <row r="6" spans="1:25" ht="17.25" thickBot="1" x14ac:dyDescent="0.35">
      <c r="A6" s="62">
        <v>3</v>
      </c>
      <c r="B6" s="69" t="s">
        <v>29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111">
        <f t="shared" si="0"/>
        <v>0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111">
        <f t="shared" si="1"/>
        <v>0</v>
      </c>
      <c r="Y6" s="111">
        <f t="shared" si="2"/>
        <v>0</v>
      </c>
    </row>
    <row r="7" spans="1:25" ht="17.25" thickBot="1" x14ac:dyDescent="0.35">
      <c r="A7" s="62">
        <v>4</v>
      </c>
      <c r="B7" s="69" t="s">
        <v>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111">
        <f t="shared" si="0"/>
        <v>0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111">
        <f t="shared" si="1"/>
        <v>0</v>
      </c>
      <c r="Y7" s="111">
        <f t="shared" si="2"/>
        <v>0</v>
      </c>
    </row>
    <row r="8" spans="1:25" ht="17.25" thickBot="1" x14ac:dyDescent="0.35">
      <c r="A8" s="62">
        <v>5</v>
      </c>
      <c r="B8" s="69" t="s">
        <v>31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111">
        <f t="shared" si="0"/>
        <v>0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111">
        <f t="shared" si="1"/>
        <v>0</v>
      </c>
      <c r="Y8" s="111">
        <f t="shared" si="2"/>
        <v>0</v>
      </c>
    </row>
    <row r="9" spans="1:25" ht="17.25" thickBot="1" x14ac:dyDescent="0.35">
      <c r="A9" s="62">
        <v>6</v>
      </c>
      <c r="B9" s="69" t="s">
        <v>32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111">
        <f t="shared" si="0"/>
        <v>0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111">
        <f t="shared" si="1"/>
        <v>0</v>
      </c>
      <c r="Y9" s="111">
        <f t="shared" si="2"/>
        <v>0</v>
      </c>
    </row>
    <row r="10" spans="1:25" ht="17.25" thickBot="1" x14ac:dyDescent="0.35">
      <c r="A10" s="62">
        <v>7</v>
      </c>
      <c r="B10" s="69" t="s">
        <v>33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111">
        <f t="shared" si="0"/>
        <v>0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11">
        <f t="shared" si="1"/>
        <v>0</v>
      </c>
      <c r="Y10" s="111">
        <f t="shared" si="2"/>
        <v>0</v>
      </c>
    </row>
    <row r="11" spans="1:25" ht="17.25" thickBot="1" x14ac:dyDescent="0.35">
      <c r="A11" s="62">
        <v>8</v>
      </c>
      <c r="B11" s="69" t="s">
        <v>34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11">
        <f t="shared" si="0"/>
        <v>0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111">
        <f t="shared" si="1"/>
        <v>0</v>
      </c>
      <c r="Y11" s="111">
        <f t="shared" si="2"/>
        <v>0</v>
      </c>
    </row>
    <row r="12" spans="1:25" ht="17.25" thickBot="1" x14ac:dyDescent="0.35">
      <c r="A12" s="62">
        <v>9</v>
      </c>
      <c r="B12" s="69" t="s">
        <v>37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111">
        <f t="shared" si="0"/>
        <v>0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118">
        <f>SUM(N12:W12)</f>
        <v>0</v>
      </c>
      <c r="Y12" s="111">
        <f t="shared" si="2"/>
        <v>0</v>
      </c>
    </row>
    <row r="13" spans="1:25" ht="17.25" thickBot="1" x14ac:dyDescent="0.35">
      <c r="A13" s="62">
        <v>10</v>
      </c>
      <c r="B13" s="69" t="s">
        <v>39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111">
        <f t="shared" si="0"/>
        <v>0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11">
        <f t="shared" si="1"/>
        <v>0</v>
      </c>
      <c r="Y13" s="111">
        <f t="shared" si="2"/>
        <v>0</v>
      </c>
    </row>
    <row r="14" spans="1:25" ht="17.25" thickBot="1" x14ac:dyDescent="0.35">
      <c r="A14" s="62">
        <v>11</v>
      </c>
      <c r="B14" s="69" t="s">
        <v>43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111">
        <f t="shared" si="0"/>
        <v>0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111">
        <f t="shared" si="1"/>
        <v>0</v>
      </c>
      <c r="Y14" s="111">
        <f t="shared" si="2"/>
        <v>0</v>
      </c>
    </row>
    <row r="15" spans="1:25" ht="17.25" thickBot="1" x14ac:dyDescent="0.35">
      <c r="A15" s="62">
        <v>12</v>
      </c>
      <c r="B15" s="69" t="s">
        <v>44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1">
        <f t="shared" si="0"/>
        <v>0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11">
        <f t="shared" si="1"/>
        <v>0</v>
      </c>
      <c r="Y15" s="111">
        <f t="shared" si="2"/>
        <v>0</v>
      </c>
    </row>
    <row r="16" spans="1:25" ht="16.5" customHeight="1" thickBot="1" x14ac:dyDescent="0.35">
      <c r="A16" s="110"/>
      <c r="B16" s="111" t="s">
        <v>46</v>
      </c>
      <c r="C16" s="112">
        <f>SUM(C4:C15)</f>
        <v>0</v>
      </c>
      <c r="D16" s="112">
        <f t="shared" ref="D16:X16" si="3">SUM(D4:D15)</f>
        <v>0</v>
      </c>
      <c r="E16" s="112">
        <f t="shared" si="3"/>
        <v>0</v>
      </c>
      <c r="F16" s="112">
        <f t="shared" si="3"/>
        <v>0</v>
      </c>
      <c r="G16" s="112">
        <f t="shared" si="3"/>
        <v>0</v>
      </c>
      <c r="H16" s="112">
        <f t="shared" si="3"/>
        <v>0</v>
      </c>
      <c r="I16" s="112">
        <f t="shared" si="3"/>
        <v>0</v>
      </c>
      <c r="J16" s="112">
        <f t="shared" si="3"/>
        <v>0</v>
      </c>
      <c r="K16" s="112">
        <f t="shared" si="3"/>
        <v>0</v>
      </c>
      <c r="L16" s="112">
        <f t="shared" si="3"/>
        <v>0</v>
      </c>
      <c r="M16" s="112">
        <f t="shared" si="3"/>
        <v>0</v>
      </c>
      <c r="N16" s="112">
        <f t="shared" si="3"/>
        <v>0</v>
      </c>
      <c r="O16" s="112">
        <f t="shared" si="3"/>
        <v>0</v>
      </c>
      <c r="P16" s="112">
        <f t="shared" si="3"/>
        <v>0</v>
      </c>
      <c r="Q16" s="112">
        <f t="shared" si="3"/>
        <v>0</v>
      </c>
      <c r="R16" s="112">
        <f t="shared" si="3"/>
        <v>0</v>
      </c>
      <c r="S16" s="112">
        <f t="shared" si="3"/>
        <v>0</v>
      </c>
      <c r="T16" s="112">
        <f t="shared" si="3"/>
        <v>0</v>
      </c>
      <c r="U16" s="112">
        <f t="shared" si="3"/>
        <v>0</v>
      </c>
      <c r="V16" s="112">
        <f t="shared" si="3"/>
        <v>0</v>
      </c>
      <c r="W16" s="112">
        <f t="shared" si="3"/>
        <v>0</v>
      </c>
      <c r="X16" s="112">
        <f t="shared" si="3"/>
        <v>0</v>
      </c>
      <c r="Y16" s="112">
        <f>SUM(Y4:Y15)</f>
        <v>0</v>
      </c>
    </row>
    <row r="17" spans="1:25" ht="17.25" thickBot="1" x14ac:dyDescent="0.35">
      <c r="A17" s="62" t="s">
        <v>47</v>
      </c>
      <c r="B17" s="69" t="s">
        <v>48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1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112"/>
      <c r="Y17" s="112"/>
    </row>
    <row r="18" spans="1:25" ht="22.5" customHeight="1" thickBot="1" x14ac:dyDescent="0.35">
      <c r="A18" s="62">
        <v>13</v>
      </c>
      <c r="B18" s="69" t="s">
        <v>49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15">
        <f t="shared" si="0"/>
        <v>0</v>
      </c>
      <c r="N18" s="68"/>
      <c r="O18" s="68"/>
      <c r="P18" s="103"/>
      <c r="Q18" s="68"/>
      <c r="R18" s="68"/>
      <c r="S18" s="68"/>
      <c r="T18" s="68"/>
      <c r="U18" s="68"/>
      <c r="V18" s="68"/>
      <c r="W18" s="68"/>
      <c r="X18" s="115">
        <f>SUM(N18:W18)</f>
        <v>0</v>
      </c>
      <c r="Y18" s="115">
        <f>X18+M18</f>
        <v>0</v>
      </c>
    </row>
    <row r="19" spans="1:25" ht="17.25" thickBot="1" x14ac:dyDescent="0.35">
      <c r="A19" s="62">
        <v>14</v>
      </c>
      <c r="B19" s="69" t="s">
        <v>50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115">
        <f t="shared" si="0"/>
        <v>0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115">
        <f t="shared" si="1"/>
        <v>0</v>
      </c>
      <c r="Y19" s="115">
        <f t="shared" ref="Y19:Y28" si="4">X19+M19</f>
        <v>0</v>
      </c>
    </row>
    <row r="20" spans="1:25" ht="17.25" thickBot="1" x14ac:dyDescent="0.35">
      <c r="A20" s="62">
        <v>15</v>
      </c>
      <c r="B20" s="69" t="s">
        <v>51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115">
        <f t="shared" si="0"/>
        <v>0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115">
        <f t="shared" si="1"/>
        <v>0</v>
      </c>
      <c r="Y20" s="115">
        <f t="shared" si="4"/>
        <v>0</v>
      </c>
    </row>
    <row r="21" spans="1:25" ht="17.25" thickBot="1" x14ac:dyDescent="0.35">
      <c r="A21" s="62">
        <v>16</v>
      </c>
      <c r="B21" s="69" t="s">
        <v>52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115">
        <f t="shared" si="0"/>
        <v>0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115">
        <f t="shared" si="1"/>
        <v>0</v>
      </c>
      <c r="Y21" s="115">
        <f>X21+M21</f>
        <v>0</v>
      </c>
    </row>
    <row r="22" spans="1:25" ht="17.25" thickBot="1" x14ac:dyDescent="0.35">
      <c r="A22" s="62">
        <v>17</v>
      </c>
      <c r="B22" s="69" t="s">
        <v>53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15">
        <f t="shared" si="0"/>
        <v>0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115">
        <f t="shared" si="1"/>
        <v>0</v>
      </c>
      <c r="Y22" s="115">
        <f t="shared" si="4"/>
        <v>0</v>
      </c>
    </row>
    <row r="23" spans="1:25" ht="17.25" thickBot="1" x14ac:dyDescent="0.35">
      <c r="A23" s="62">
        <v>18</v>
      </c>
      <c r="B23" s="69" t="s">
        <v>54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115">
        <f t="shared" si="0"/>
        <v>0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115">
        <f t="shared" si="1"/>
        <v>0</v>
      </c>
      <c r="Y23" s="115">
        <f t="shared" si="4"/>
        <v>0</v>
      </c>
    </row>
    <row r="24" spans="1:25" ht="17.25" thickBot="1" x14ac:dyDescent="0.35">
      <c r="A24" s="62">
        <v>19</v>
      </c>
      <c r="B24" s="69" t="s">
        <v>45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115">
        <f>SUM(C24:L24)</f>
        <v>0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115">
        <f>SUM(N24:W24)</f>
        <v>0</v>
      </c>
      <c r="Y24" s="115">
        <f>X24+M24</f>
        <v>0</v>
      </c>
    </row>
    <row r="25" spans="1:25" s="100" customFormat="1" ht="17.25" thickBot="1" x14ac:dyDescent="0.35">
      <c r="A25" s="98">
        <v>20</v>
      </c>
      <c r="B25" s="99" t="s">
        <v>55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15">
        <f t="shared" si="0"/>
        <v>0</v>
      </c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15">
        <f t="shared" si="1"/>
        <v>0</v>
      </c>
      <c r="Y25" s="115">
        <f t="shared" si="4"/>
        <v>0</v>
      </c>
    </row>
    <row r="26" spans="1:25" ht="17.25" thickBot="1" x14ac:dyDescent="0.35">
      <c r="A26" s="62">
        <v>21</v>
      </c>
      <c r="B26" s="83" t="s">
        <v>56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115">
        <f t="shared" si="0"/>
        <v>0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115">
        <f t="shared" si="1"/>
        <v>0</v>
      </c>
      <c r="Y26" s="115">
        <f t="shared" si="4"/>
        <v>0</v>
      </c>
    </row>
    <row r="27" spans="1:25" ht="17.25" thickBot="1" x14ac:dyDescent="0.35">
      <c r="A27" s="62">
        <v>22</v>
      </c>
      <c r="B27" s="83" t="s">
        <v>57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115">
        <f t="shared" si="0"/>
        <v>0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115">
        <f t="shared" si="1"/>
        <v>0</v>
      </c>
      <c r="Y27" s="115">
        <f t="shared" si="4"/>
        <v>0</v>
      </c>
    </row>
    <row r="28" spans="1:25" ht="17.25" thickBot="1" x14ac:dyDescent="0.35">
      <c r="A28" s="62">
        <v>23</v>
      </c>
      <c r="B28" s="83" t="s">
        <v>58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115">
        <f t="shared" si="0"/>
        <v>0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115">
        <f t="shared" si="1"/>
        <v>0</v>
      </c>
      <c r="Y28" s="115">
        <f t="shared" si="4"/>
        <v>0</v>
      </c>
    </row>
    <row r="29" spans="1:25" ht="17.25" customHeight="1" thickBot="1" x14ac:dyDescent="0.35">
      <c r="A29" s="110"/>
      <c r="B29" s="111" t="s">
        <v>59</v>
      </c>
      <c r="C29" s="113">
        <f>SUM(C18:C28)</f>
        <v>0</v>
      </c>
      <c r="D29" s="113">
        <f t="shared" ref="D29:Y29" si="5">SUM(D18:D28)</f>
        <v>0</v>
      </c>
      <c r="E29" s="113">
        <f t="shared" si="5"/>
        <v>0</v>
      </c>
      <c r="F29" s="113">
        <f t="shared" si="5"/>
        <v>0</v>
      </c>
      <c r="G29" s="113">
        <f t="shared" si="5"/>
        <v>0</v>
      </c>
      <c r="H29" s="113">
        <f t="shared" si="5"/>
        <v>0</v>
      </c>
      <c r="I29" s="113">
        <f t="shared" si="5"/>
        <v>0</v>
      </c>
      <c r="J29" s="113">
        <f t="shared" si="5"/>
        <v>0</v>
      </c>
      <c r="K29" s="113">
        <f t="shared" si="5"/>
        <v>0</v>
      </c>
      <c r="L29" s="113">
        <f t="shared" si="5"/>
        <v>0</v>
      </c>
      <c r="M29" s="113">
        <f t="shared" si="5"/>
        <v>0</v>
      </c>
      <c r="N29" s="113">
        <f t="shared" si="5"/>
        <v>0</v>
      </c>
      <c r="O29" s="113">
        <f t="shared" si="5"/>
        <v>0</v>
      </c>
      <c r="P29" s="113">
        <f t="shared" si="5"/>
        <v>0</v>
      </c>
      <c r="Q29" s="113">
        <f t="shared" si="5"/>
        <v>0</v>
      </c>
      <c r="R29" s="113">
        <f t="shared" si="5"/>
        <v>0</v>
      </c>
      <c r="S29" s="113">
        <f t="shared" si="5"/>
        <v>0</v>
      </c>
      <c r="T29" s="113">
        <f t="shared" si="5"/>
        <v>0</v>
      </c>
      <c r="U29" s="113">
        <f t="shared" si="5"/>
        <v>0</v>
      </c>
      <c r="V29" s="113">
        <f t="shared" si="5"/>
        <v>0</v>
      </c>
      <c r="W29" s="113">
        <f t="shared" si="5"/>
        <v>0</v>
      </c>
      <c r="X29" s="113">
        <f t="shared" si="5"/>
        <v>0</v>
      </c>
      <c r="Y29" s="113">
        <f t="shared" si="5"/>
        <v>0</v>
      </c>
    </row>
    <row r="30" spans="1:25" ht="13.5" customHeight="1" thickBot="1" x14ac:dyDescent="0.35">
      <c r="A30" s="110"/>
      <c r="B30" s="111" t="s">
        <v>94</v>
      </c>
      <c r="C30" s="113">
        <f>C16+C29</f>
        <v>0</v>
      </c>
      <c r="D30" s="113">
        <f t="shared" ref="D30:X30" si="6">D16+D29</f>
        <v>0</v>
      </c>
      <c r="E30" s="113">
        <f t="shared" si="6"/>
        <v>0</v>
      </c>
      <c r="F30" s="113">
        <f t="shared" si="6"/>
        <v>0</v>
      </c>
      <c r="G30" s="113">
        <f t="shared" si="6"/>
        <v>0</v>
      </c>
      <c r="H30" s="113">
        <f t="shared" si="6"/>
        <v>0</v>
      </c>
      <c r="I30" s="113">
        <f t="shared" si="6"/>
        <v>0</v>
      </c>
      <c r="J30" s="113">
        <f t="shared" si="6"/>
        <v>0</v>
      </c>
      <c r="K30" s="113">
        <f t="shared" si="6"/>
        <v>0</v>
      </c>
      <c r="L30" s="113">
        <f t="shared" si="6"/>
        <v>0</v>
      </c>
      <c r="M30" s="113">
        <f>M16+M29</f>
        <v>0</v>
      </c>
      <c r="N30" s="113">
        <f t="shared" si="6"/>
        <v>0</v>
      </c>
      <c r="O30" s="113">
        <f t="shared" si="6"/>
        <v>0</v>
      </c>
      <c r="P30" s="113">
        <f t="shared" si="6"/>
        <v>0</v>
      </c>
      <c r="Q30" s="113">
        <f t="shared" si="6"/>
        <v>0</v>
      </c>
      <c r="R30" s="113">
        <f t="shared" si="6"/>
        <v>0</v>
      </c>
      <c r="S30" s="113">
        <f t="shared" si="6"/>
        <v>0</v>
      </c>
      <c r="T30" s="113">
        <f t="shared" si="6"/>
        <v>0</v>
      </c>
      <c r="U30" s="113">
        <f t="shared" si="6"/>
        <v>0</v>
      </c>
      <c r="V30" s="113">
        <f t="shared" si="6"/>
        <v>0</v>
      </c>
      <c r="W30" s="113">
        <f t="shared" si="6"/>
        <v>0</v>
      </c>
      <c r="X30" s="113">
        <f t="shared" si="6"/>
        <v>0</v>
      </c>
      <c r="Y30" s="113">
        <f>Y16+Y29</f>
        <v>0</v>
      </c>
    </row>
    <row r="31" spans="1:25" ht="13.5" customHeight="1" thickBot="1" x14ac:dyDescent="0.35">
      <c r="A31" s="62" t="s">
        <v>60</v>
      </c>
      <c r="B31" s="69" t="s">
        <v>61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15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15"/>
      <c r="Y31" s="115"/>
    </row>
    <row r="32" spans="1:25" ht="17.25" thickBot="1" x14ac:dyDescent="0.35">
      <c r="A32" s="62">
        <v>24</v>
      </c>
      <c r="B32" s="69" t="s">
        <v>62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115">
        <f t="shared" si="0"/>
        <v>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115">
        <f t="shared" si="1"/>
        <v>0</v>
      </c>
      <c r="Y32" s="115">
        <f>X32+M32</f>
        <v>0</v>
      </c>
    </row>
    <row r="33" spans="1:25" ht="17.25" thickBot="1" x14ac:dyDescent="0.35">
      <c r="A33" s="62">
        <v>25</v>
      </c>
      <c r="B33" s="69" t="s">
        <v>63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15">
        <f t="shared" si="0"/>
        <v>0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115">
        <f t="shared" si="1"/>
        <v>0</v>
      </c>
      <c r="Y33" s="115">
        <f t="shared" ref="Y33" si="7">X33+M33</f>
        <v>0</v>
      </c>
    </row>
    <row r="34" spans="1:25" ht="20.25" customHeight="1" thickBot="1" x14ac:dyDescent="0.35">
      <c r="A34" s="114"/>
      <c r="B34" s="111" t="s">
        <v>64</v>
      </c>
      <c r="C34" s="113">
        <f>C32+C33</f>
        <v>0</v>
      </c>
      <c r="D34" s="113">
        <f t="shared" ref="D34:W34" si="8">D32+D33</f>
        <v>0</v>
      </c>
      <c r="E34" s="113">
        <f t="shared" si="8"/>
        <v>0</v>
      </c>
      <c r="F34" s="113">
        <f t="shared" si="8"/>
        <v>0</v>
      </c>
      <c r="G34" s="113">
        <f t="shared" si="8"/>
        <v>0</v>
      </c>
      <c r="H34" s="113">
        <f t="shared" si="8"/>
        <v>0</v>
      </c>
      <c r="I34" s="113">
        <f t="shared" si="8"/>
        <v>0</v>
      </c>
      <c r="J34" s="113">
        <f t="shared" si="8"/>
        <v>0</v>
      </c>
      <c r="K34" s="113">
        <f t="shared" si="8"/>
        <v>0</v>
      </c>
      <c r="L34" s="113">
        <f t="shared" si="8"/>
        <v>0</v>
      </c>
      <c r="M34" s="115">
        <f t="shared" si="0"/>
        <v>0</v>
      </c>
      <c r="N34" s="113">
        <f t="shared" si="8"/>
        <v>0</v>
      </c>
      <c r="O34" s="113">
        <f t="shared" si="8"/>
        <v>0</v>
      </c>
      <c r="P34" s="113">
        <f t="shared" si="8"/>
        <v>0</v>
      </c>
      <c r="Q34" s="113">
        <f t="shared" si="8"/>
        <v>0</v>
      </c>
      <c r="R34" s="113">
        <f t="shared" si="8"/>
        <v>0</v>
      </c>
      <c r="S34" s="113">
        <f t="shared" si="8"/>
        <v>0</v>
      </c>
      <c r="T34" s="113">
        <f t="shared" si="8"/>
        <v>0</v>
      </c>
      <c r="U34" s="113">
        <f t="shared" si="8"/>
        <v>0</v>
      </c>
      <c r="V34" s="113">
        <f t="shared" si="8"/>
        <v>0</v>
      </c>
      <c r="W34" s="113">
        <f t="shared" si="8"/>
        <v>0</v>
      </c>
      <c r="X34" s="115">
        <f>SUM(N34:W34)</f>
        <v>0</v>
      </c>
      <c r="Y34" s="113">
        <f>X34+M34</f>
        <v>0</v>
      </c>
    </row>
    <row r="35" spans="1:25" ht="23.25" customHeight="1" thickBot="1" x14ac:dyDescent="0.35">
      <c r="A35" s="116" t="s">
        <v>65</v>
      </c>
      <c r="B35" s="117" t="s">
        <v>66</v>
      </c>
      <c r="C35" s="113">
        <f>C30+C34</f>
        <v>0</v>
      </c>
      <c r="D35" s="113">
        <f t="shared" ref="D35:Y35" si="9">D30+D34</f>
        <v>0</v>
      </c>
      <c r="E35" s="113">
        <f t="shared" si="9"/>
        <v>0</v>
      </c>
      <c r="F35" s="113">
        <f t="shared" si="9"/>
        <v>0</v>
      </c>
      <c r="G35" s="113">
        <f t="shared" si="9"/>
        <v>0</v>
      </c>
      <c r="H35" s="113">
        <f t="shared" si="9"/>
        <v>0</v>
      </c>
      <c r="I35" s="113">
        <f t="shared" si="9"/>
        <v>0</v>
      </c>
      <c r="J35" s="113">
        <f t="shared" si="9"/>
        <v>0</v>
      </c>
      <c r="K35" s="113">
        <f t="shared" si="9"/>
        <v>0</v>
      </c>
      <c r="L35" s="113">
        <f t="shared" si="9"/>
        <v>0</v>
      </c>
      <c r="M35" s="113">
        <f t="shared" si="9"/>
        <v>0</v>
      </c>
      <c r="N35" s="113">
        <f t="shared" si="9"/>
        <v>0</v>
      </c>
      <c r="O35" s="113">
        <f t="shared" si="9"/>
        <v>0</v>
      </c>
      <c r="P35" s="113">
        <f t="shared" si="9"/>
        <v>0</v>
      </c>
      <c r="Q35" s="113">
        <f t="shared" si="9"/>
        <v>0</v>
      </c>
      <c r="R35" s="113">
        <f t="shared" si="9"/>
        <v>0</v>
      </c>
      <c r="S35" s="113">
        <f t="shared" si="9"/>
        <v>0</v>
      </c>
      <c r="T35" s="113">
        <f t="shared" si="9"/>
        <v>0</v>
      </c>
      <c r="U35" s="113">
        <f t="shared" si="9"/>
        <v>0</v>
      </c>
      <c r="V35" s="113">
        <f t="shared" si="9"/>
        <v>0</v>
      </c>
      <c r="W35" s="113">
        <f t="shared" si="9"/>
        <v>0</v>
      </c>
      <c r="X35" s="113">
        <f t="shared" si="9"/>
        <v>0</v>
      </c>
      <c r="Y35" s="113">
        <f t="shared" si="9"/>
        <v>0</v>
      </c>
    </row>
    <row r="36" spans="1:25" ht="27.75" customHeight="1" thickBot="1" x14ac:dyDescent="0.35">
      <c r="A36" s="62" t="s">
        <v>67</v>
      </c>
      <c r="B36" s="84" t="s">
        <v>68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15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15"/>
      <c r="Y36" s="115"/>
    </row>
    <row r="37" spans="1:25" ht="17.25" thickBot="1" x14ac:dyDescent="0.35">
      <c r="A37" s="62">
        <v>26</v>
      </c>
      <c r="B37" s="85" t="s">
        <v>69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115">
        <f t="shared" si="0"/>
        <v>0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115">
        <f>SUM(N37:W37)</f>
        <v>0</v>
      </c>
      <c r="Y37" s="115">
        <f>X37+M37</f>
        <v>0</v>
      </c>
    </row>
    <row r="38" spans="1:25" ht="17.25" thickBot="1" x14ac:dyDescent="0.35">
      <c r="A38" s="62">
        <v>27</v>
      </c>
      <c r="B38" s="85" t="s">
        <v>70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115">
        <f t="shared" si="0"/>
        <v>0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115">
        <f t="shared" si="1"/>
        <v>0</v>
      </c>
      <c r="Y38" s="115">
        <f t="shared" ref="Y38:Y46" si="10">X38+M38</f>
        <v>0</v>
      </c>
    </row>
    <row r="39" spans="1:25" ht="17.25" thickBot="1" x14ac:dyDescent="0.35">
      <c r="A39" s="62">
        <v>28</v>
      </c>
      <c r="B39" s="85" t="s">
        <v>71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115">
        <f t="shared" si="0"/>
        <v>0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115">
        <f t="shared" si="1"/>
        <v>0</v>
      </c>
      <c r="Y39" s="115">
        <f t="shared" si="10"/>
        <v>0</v>
      </c>
    </row>
    <row r="40" spans="1:25" ht="17.25" thickBot="1" x14ac:dyDescent="0.35">
      <c r="A40" s="62">
        <v>29</v>
      </c>
      <c r="B40" s="85" t="s">
        <v>72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115">
        <f t="shared" si="0"/>
        <v>0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115">
        <f t="shared" si="1"/>
        <v>0</v>
      </c>
      <c r="Y40" s="115">
        <f t="shared" si="10"/>
        <v>0</v>
      </c>
    </row>
    <row r="41" spans="1:25" ht="17.25" thickBot="1" x14ac:dyDescent="0.35">
      <c r="A41" s="62">
        <v>30</v>
      </c>
      <c r="B41" s="85" t="s">
        <v>73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115">
        <f t="shared" si="0"/>
        <v>0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115">
        <f t="shared" si="1"/>
        <v>0</v>
      </c>
      <c r="Y41" s="115">
        <f t="shared" si="10"/>
        <v>0</v>
      </c>
    </row>
    <row r="42" spans="1:25" ht="17.25" thickBot="1" x14ac:dyDescent="0.35">
      <c r="A42" s="62">
        <v>31</v>
      </c>
      <c r="B42" s="85" t="s">
        <v>74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115">
        <f t="shared" si="0"/>
        <v>0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115">
        <f t="shared" si="1"/>
        <v>0</v>
      </c>
      <c r="Y42" s="115">
        <f t="shared" si="10"/>
        <v>0</v>
      </c>
    </row>
    <row r="43" spans="1:25" ht="17.25" thickBot="1" x14ac:dyDescent="0.35">
      <c r="A43" s="62">
        <v>32</v>
      </c>
      <c r="B43" s="85" t="s">
        <v>75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115">
        <f t="shared" si="0"/>
        <v>0</v>
      </c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115">
        <f t="shared" si="1"/>
        <v>0</v>
      </c>
      <c r="Y43" s="115">
        <f t="shared" si="10"/>
        <v>0</v>
      </c>
    </row>
    <row r="44" spans="1:25" ht="17.25" thickBot="1" x14ac:dyDescent="0.35">
      <c r="A44" s="62">
        <v>33</v>
      </c>
      <c r="B44" s="85" t="s">
        <v>76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5">
        <f t="shared" si="0"/>
        <v>0</v>
      </c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115">
        <f t="shared" si="1"/>
        <v>0</v>
      </c>
      <c r="Y44" s="115">
        <f t="shared" si="10"/>
        <v>0</v>
      </c>
    </row>
    <row r="45" spans="1:25" ht="17.25" thickBot="1" x14ac:dyDescent="0.35">
      <c r="A45" s="62">
        <v>34</v>
      </c>
      <c r="B45" s="85" t="s">
        <v>77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115">
        <f t="shared" si="0"/>
        <v>0</v>
      </c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115">
        <f t="shared" si="1"/>
        <v>0</v>
      </c>
      <c r="Y45" s="115">
        <f t="shared" si="10"/>
        <v>0</v>
      </c>
    </row>
    <row r="46" spans="1:25" ht="17.25" thickBot="1" x14ac:dyDescent="0.35">
      <c r="A46" s="62">
        <v>35</v>
      </c>
      <c r="B46" s="85" t="s">
        <v>78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115">
        <f t="shared" si="0"/>
        <v>0</v>
      </c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115">
        <f t="shared" si="1"/>
        <v>0</v>
      </c>
      <c r="Y46" s="115">
        <f t="shared" si="10"/>
        <v>0</v>
      </c>
    </row>
    <row r="47" spans="1:25" ht="17.25" customHeight="1" thickBot="1" x14ac:dyDescent="0.35">
      <c r="A47" s="114"/>
      <c r="B47" s="116" t="s">
        <v>79</v>
      </c>
      <c r="C47" s="113">
        <f>SUM(C37:C46)</f>
        <v>0</v>
      </c>
      <c r="D47" s="113">
        <f t="shared" ref="D47:Y47" si="11">SUM(D37:D46)</f>
        <v>0</v>
      </c>
      <c r="E47" s="113">
        <f t="shared" si="11"/>
        <v>0</v>
      </c>
      <c r="F47" s="113">
        <f t="shared" si="11"/>
        <v>0</v>
      </c>
      <c r="G47" s="113">
        <f t="shared" si="11"/>
        <v>0</v>
      </c>
      <c r="H47" s="113">
        <f t="shared" si="11"/>
        <v>0</v>
      </c>
      <c r="I47" s="113">
        <f t="shared" si="11"/>
        <v>0</v>
      </c>
      <c r="J47" s="113">
        <f t="shared" si="11"/>
        <v>0</v>
      </c>
      <c r="K47" s="113">
        <f t="shared" si="11"/>
        <v>0</v>
      </c>
      <c r="L47" s="113">
        <f t="shared" si="11"/>
        <v>0</v>
      </c>
      <c r="M47" s="113">
        <f t="shared" si="11"/>
        <v>0</v>
      </c>
      <c r="N47" s="113">
        <f t="shared" si="11"/>
        <v>0</v>
      </c>
      <c r="O47" s="113">
        <f t="shared" si="11"/>
        <v>0</v>
      </c>
      <c r="P47" s="113">
        <f t="shared" si="11"/>
        <v>0</v>
      </c>
      <c r="Q47" s="113">
        <f t="shared" si="11"/>
        <v>0</v>
      </c>
      <c r="R47" s="113">
        <f t="shared" si="11"/>
        <v>0</v>
      </c>
      <c r="S47" s="113">
        <f t="shared" si="11"/>
        <v>0</v>
      </c>
      <c r="T47" s="113">
        <f t="shared" si="11"/>
        <v>0</v>
      </c>
      <c r="U47" s="113">
        <f t="shared" si="11"/>
        <v>0</v>
      </c>
      <c r="V47" s="113">
        <f t="shared" si="11"/>
        <v>0</v>
      </c>
      <c r="W47" s="113">
        <f t="shared" si="11"/>
        <v>0</v>
      </c>
      <c r="X47" s="113">
        <f t="shared" si="11"/>
        <v>0</v>
      </c>
      <c r="Y47" s="113">
        <f t="shared" si="11"/>
        <v>0</v>
      </c>
    </row>
    <row r="48" spans="1:25" ht="21.75" customHeight="1" thickBot="1" x14ac:dyDescent="0.35">
      <c r="A48" s="62" t="s">
        <v>80</v>
      </c>
      <c r="B48" s="109" t="s">
        <v>101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15">
        <f t="shared" si="0"/>
        <v>0</v>
      </c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15">
        <f t="shared" si="1"/>
        <v>0</v>
      </c>
      <c r="Y48" s="115"/>
    </row>
    <row r="49" spans="1:25" ht="17.25" thickBot="1" x14ac:dyDescent="0.35">
      <c r="A49" s="62">
        <v>36</v>
      </c>
      <c r="B49" s="85" t="s">
        <v>102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115">
        <f t="shared" si="0"/>
        <v>0</v>
      </c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115">
        <f t="shared" si="1"/>
        <v>0</v>
      </c>
      <c r="Y49" s="115">
        <f>X49+M49</f>
        <v>0</v>
      </c>
    </row>
    <row r="50" spans="1:25" ht="15.75" customHeight="1" thickBot="1" x14ac:dyDescent="0.35">
      <c r="A50" s="114"/>
      <c r="B50" s="116" t="s">
        <v>83</v>
      </c>
      <c r="C50" s="113">
        <f>SUM(C49)</f>
        <v>0</v>
      </c>
      <c r="D50" s="113">
        <f t="shared" ref="D50:Y50" si="12">SUM(D49)</f>
        <v>0</v>
      </c>
      <c r="E50" s="113">
        <f t="shared" si="12"/>
        <v>0</v>
      </c>
      <c r="F50" s="113">
        <f t="shared" si="12"/>
        <v>0</v>
      </c>
      <c r="G50" s="113">
        <f t="shared" si="12"/>
        <v>0</v>
      </c>
      <c r="H50" s="113">
        <f t="shared" si="12"/>
        <v>0</v>
      </c>
      <c r="I50" s="113">
        <f t="shared" si="12"/>
        <v>0</v>
      </c>
      <c r="J50" s="113">
        <f t="shared" si="12"/>
        <v>0</v>
      </c>
      <c r="K50" s="113">
        <f t="shared" si="12"/>
        <v>0</v>
      </c>
      <c r="L50" s="113">
        <f t="shared" si="12"/>
        <v>0</v>
      </c>
      <c r="M50" s="113">
        <f t="shared" si="12"/>
        <v>0</v>
      </c>
      <c r="N50" s="113">
        <f t="shared" si="12"/>
        <v>0</v>
      </c>
      <c r="O50" s="113">
        <f t="shared" si="12"/>
        <v>0</v>
      </c>
      <c r="P50" s="113">
        <f t="shared" si="12"/>
        <v>0</v>
      </c>
      <c r="Q50" s="113">
        <f t="shared" si="12"/>
        <v>0</v>
      </c>
      <c r="R50" s="113">
        <f t="shared" si="12"/>
        <v>0</v>
      </c>
      <c r="S50" s="113">
        <f t="shared" si="12"/>
        <v>0</v>
      </c>
      <c r="T50" s="113">
        <f t="shared" si="12"/>
        <v>0</v>
      </c>
      <c r="U50" s="113">
        <f t="shared" si="12"/>
        <v>0</v>
      </c>
      <c r="V50" s="113">
        <f t="shared" si="12"/>
        <v>0</v>
      </c>
      <c r="W50" s="113">
        <f t="shared" si="12"/>
        <v>0</v>
      </c>
      <c r="X50" s="113">
        <f t="shared" si="12"/>
        <v>0</v>
      </c>
      <c r="Y50" s="113">
        <f t="shared" si="12"/>
        <v>0</v>
      </c>
    </row>
    <row r="51" spans="1:25" ht="17.25" thickBot="1" x14ac:dyDescent="0.35">
      <c r="A51" s="62" t="s">
        <v>95</v>
      </c>
      <c r="B51" s="86" t="s">
        <v>99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15">
        <f t="shared" ref="M51:M52" si="13">SUM(C51:L51)</f>
        <v>0</v>
      </c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15">
        <f t="shared" ref="X51:X52" si="14">SUM(N51:W51)</f>
        <v>0</v>
      </c>
      <c r="Y51" s="115">
        <f t="shared" ref="Y51:Y52" si="15">X51+M51</f>
        <v>0</v>
      </c>
    </row>
    <row r="52" spans="1:25" ht="17.25" thickBot="1" x14ac:dyDescent="0.35">
      <c r="A52" s="62">
        <v>37</v>
      </c>
      <c r="B52" s="69" t="s">
        <v>96</v>
      </c>
      <c r="C52" s="68"/>
      <c r="D52" s="68"/>
      <c r="E52" s="68"/>
      <c r="F52" s="68"/>
      <c r="G52" s="68"/>
      <c r="H52" s="68"/>
      <c r="I52" s="68"/>
      <c r="J52" s="68"/>
      <c r="K52" s="68"/>
      <c r="L52" s="106"/>
      <c r="M52" s="115">
        <f t="shared" si="13"/>
        <v>0</v>
      </c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115">
        <f t="shared" si="14"/>
        <v>0</v>
      </c>
      <c r="Y52" s="115">
        <f t="shared" si="15"/>
        <v>0</v>
      </c>
    </row>
    <row r="53" spans="1:25" ht="20.25" customHeight="1" thickBot="1" x14ac:dyDescent="0.35">
      <c r="A53" s="114"/>
      <c r="B53" s="116" t="s">
        <v>97</v>
      </c>
      <c r="C53" s="113">
        <f>SUM(C52)</f>
        <v>0</v>
      </c>
      <c r="D53" s="113">
        <f t="shared" ref="D53:Y53" si="16">SUM(D52)</f>
        <v>0</v>
      </c>
      <c r="E53" s="113">
        <f t="shared" si="16"/>
        <v>0</v>
      </c>
      <c r="F53" s="113">
        <f t="shared" si="16"/>
        <v>0</v>
      </c>
      <c r="G53" s="113">
        <f t="shared" si="16"/>
        <v>0</v>
      </c>
      <c r="H53" s="113">
        <f t="shared" si="16"/>
        <v>0</v>
      </c>
      <c r="I53" s="113">
        <f t="shared" si="16"/>
        <v>0</v>
      </c>
      <c r="J53" s="113">
        <f t="shared" si="16"/>
        <v>0</v>
      </c>
      <c r="K53" s="113">
        <f t="shared" si="16"/>
        <v>0</v>
      </c>
      <c r="L53" s="113">
        <f t="shared" si="16"/>
        <v>0</v>
      </c>
      <c r="M53" s="113">
        <f t="shared" si="16"/>
        <v>0</v>
      </c>
      <c r="N53" s="113">
        <f t="shared" si="16"/>
        <v>0</v>
      </c>
      <c r="O53" s="113">
        <f t="shared" si="16"/>
        <v>0</v>
      </c>
      <c r="P53" s="113">
        <f t="shared" si="16"/>
        <v>0</v>
      </c>
      <c r="Q53" s="113">
        <f t="shared" si="16"/>
        <v>0</v>
      </c>
      <c r="R53" s="113">
        <f t="shared" si="16"/>
        <v>0</v>
      </c>
      <c r="S53" s="113">
        <f t="shared" si="16"/>
        <v>0</v>
      </c>
      <c r="T53" s="113">
        <f t="shared" si="16"/>
        <v>0</v>
      </c>
      <c r="U53" s="113">
        <f t="shared" si="16"/>
        <v>0</v>
      </c>
      <c r="V53" s="113">
        <f t="shared" si="16"/>
        <v>0</v>
      </c>
      <c r="W53" s="113">
        <f t="shared" si="16"/>
        <v>0</v>
      </c>
      <c r="X53" s="113">
        <f t="shared" si="16"/>
        <v>0</v>
      </c>
      <c r="Y53" s="113">
        <f t="shared" si="16"/>
        <v>0</v>
      </c>
    </row>
    <row r="54" spans="1:25" ht="34.5" customHeight="1" thickBot="1" x14ac:dyDescent="0.35">
      <c r="A54" s="101" t="s">
        <v>98</v>
      </c>
      <c r="B54" s="102"/>
      <c r="C54" s="107">
        <f>C53+C50+C47+C35</f>
        <v>0</v>
      </c>
      <c r="D54" s="107">
        <f t="shared" ref="D54:X54" si="17">D53+D50+D47+D35</f>
        <v>0</v>
      </c>
      <c r="E54" s="107">
        <f t="shared" si="17"/>
        <v>0</v>
      </c>
      <c r="F54" s="107">
        <f t="shared" si="17"/>
        <v>0</v>
      </c>
      <c r="G54" s="107">
        <f>G53+G50+G47+G35</f>
        <v>0</v>
      </c>
      <c r="H54" s="107">
        <f t="shared" si="17"/>
        <v>0</v>
      </c>
      <c r="I54" s="107">
        <f t="shared" si="17"/>
        <v>0</v>
      </c>
      <c r="J54" s="107">
        <f t="shared" si="17"/>
        <v>0</v>
      </c>
      <c r="K54" s="107">
        <f t="shared" si="17"/>
        <v>0</v>
      </c>
      <c r="L54" s="107">
        <f t="shared" si="17"/>
        <v>0</v>
      </c>
      <c r="M54" s="107">
        <f>M53+M50+M47+M35</f>
        <v>0</v>
      </c>
      <c r="N54" s="107">
        <f t="shared" si="17"/>
        <v>0</v>
      </c>
      <c r="O54" s="107">
        <f t="shared" si="17"/>
        <v>0</v>
      </c>
      <c r="P54" s="107">
        <f t="shared" si="17"/>
        <v>0</v>
      </c>
      <c r="Q54" s="107">
        <f t="shared" si="17"/>
        <v>0</v>
      </c>
      <c r="R54" s="107">
        <f t="shared" si="17"/>
        <v>0</v>
      </c>
      <c r="S54" s="107">
        <f t="shared" si="17"/>
        <v>0</v>
      </c>
      <c r="T54" s="107">
        <f t="shared" si="17"/>
        <v>0</v>
      </c>
      <c r="U54" s="107">
        <f t="shared" si="17"/>
        <v>0</v>
      </c>
      <c r="V54" s="107">
        <f t="shared" si="17"/>
        <v>0</v>
      </c>
      <c r="W54" s="107">
        <f t="shared" si="17"/>
        <v>0</v>
      </c>
      <c r="X54" s="107">
        <f t="shared" si="17"/>
        <v>0</v>
      </c>
      <c r="Y54" s="107">
        <f>Y53+Y50+Y47+Y35</f>
        <v>0</v>
      </c>
    </row>
    <row r="55" spans="1:25" ht="30" hidden="1" customHeight="1" thickBot="1" x14ac:dyDescent="0.35">
      <c r="A55" s="179" t="s">
        <v>100</v>
      </c>
      <c r="B55" s="180"/>
      <c r="C55" s="108" t="e">
        <f>C18/C54</f>
        <v>#DIV/0!</v>
      </c>
      <c r="D55" s="108" t="e">
        <f t="shared" ref="D55:Y55" si="18">D18/D54</f>
        <v>#DIV/0!</v>
      </c>
      <c r="E55" s="108" t="e">
        <f t="shared" si="18"/>
        <v>#DIV/0!</v>
      </c>
      <c r="F55" s="108" t="e">
        <f t="shared" si="18"/>
        <v>#DIV/0!</v>
      </c>
      <c r="G55" s="108" t="e">
        <f t="shared" si="18"/>
        <v>#DIV/0!</v>
      </c>
      <c r="H55" s="108" t="e">
        <f t="shared" si="18"/>
        <v>#DIV/0!</v>
      </c>
      <c r="I55" s="108" t="e">
        <f t="shared" si="18"/>
        <v>#DIV/0!</v>
      </c>
      <c r="J55" s="108" t="e">
        <f t="shared" si="18"/>
        <v>#DIV/0!</v>
      </c>
      <c r="K55" s="108" t="e">
        <f t="shared" si="18"/>
        <v>#DIV/0!</v>
      </c>
      <c r="L55" s="108" t="e">
        <f t="shared" si="18"/>
        <v>#DIV/0!</v>
      </c>
      <c r="M55" s="108" t="e">
        <f t="shared" si="18"/>
        <v>#DIV/0!</v>
      </c>
      <c r="N55" s="108" t="e">
        <f t="shared" si="18"/>
        <v>#DIV/0!</v>
      </c>
      <c r="O55" s="108" t="e">
        <f t="shared" si="18"/>
        <v>#DIV/0!</v>
      </c>
      <c r="P55" s="108" t="e">
        <f t="shared" si="18"/>
        <v>#DIV/0!</v>
      </c>
      <c r="Q55" s="108" t="e">
        <f t="shared" si="18"/>
        <v>#DIV/0!</v>
      </c>
      <c r="R55" s="108" t="e">
        <f t="shared" si="18"/>
        <v>#DIV/0!</v>
      </c>
      <c r="S55" s="108" t="e">
        <f t="shared" si="18"/>
        <v>#DIV/0!</v>
      </c>
      <c r="T55" s="108" t="e">
        <f t="shared" si="18"/>
        <v>#DIV/0!</v>
      </c>
      <c r="U55" s="108" t="e">
        <f t="shared" si="18"/>
        <v>#DIV/0!</v>
      </c>
      <c r="V55" s="108" t="e">
        <f t="shared" si="18"/>
        <v>#DIV/0!</v>
      </c>
      <c r="W55" s="108" t="e">
        <f t="shared" si="18"/>
        <v>#DIV/0!</v>
      </c>
      <c r="X55" s="108" t="e">
        <f t="shared" si="18"/>
        <v>#DIV/0!</v>
      </c>
      <c r="Y55" s="108" t="e">
        <f t="shared" si="18"/>
        <v>#DIV/0!</v>
      </c>
    </row>
    <row r="170" spans="1:25" s="93" customFormat="1" x14ac:dyDescent="0.3">
      <c r="A170" s="88"/>
      <c r="B170" s="88"/>
      <c r="C170" s="88"/>
      <c r="D170" s="88"/>
      <c r="Y170" s="94"/>
    </row>
    <row r="171" spans="1:25" s="93" customFormat="1" x14ac:dyDescent="0.3">
      <c r="A171" s="88"/>
      <c r="B171" s="88"/>
      <c r="C171" s="88"/>
      <c r="D171" s="88"/>
      <c r="Y171" s="94"/>
    </row>
    <row r="172" spans="1:25" s="93" customFormat="1" x14ac:dyDescent="0.3">
      <c r="A172" s="88"/>
      <c r="B172" s="88"/>
      <c r="C172" s="88"/>
      <c r="D172" s="88"/>
      <c r="Y172" s="94"/>
    </row>
    <row r="173" spans="1:25" s="93" customFormat="1" x14ac:dyDescent="0.3">
      <c r="A173" s="88"/>
      <c r="B173" s="88"/>
      <c r="C173" s="88"/>
      <c r="D173" s="88"/>
      <c r="Y173" s="94"/>
    </row>
    <row r="174" spans="1:25" s="93" customFormat="1" x14ac:dyDescent="0.3">
      <c r="A174" s="88"/>
      <c r="B174" s="88"/>
      <c r="C174" s="88"/>
      <c r="D174" s="88"/>
      <c r="Y174" s="94"/>
    </row>
    <row r="175" spans="1:25" s="93" customFormat="1" x14ac:dyDescent="0.3">
      <c r="A175" s="88"/>
      <c r="B175" s="88"/>
      <c r="C175" s="88"/>
      <c r="D175" s="88"/>
      <c r="Y175" s="94"/>
    </row>
    <row r="176" spans="1:25" s="93" customFormat="1" x14ac:dyDescent="0.3">
      <c r="A176" s="88"/>
      <c r="B176" s="88"/>
      <c r="C176" s="88"/>
      <c r="D176" s="88"/>
      <c r="Y176" s="94"/>
    </row>
    <row r="177" spans="1:25" s="93" customFormat="1" x14ac:dyDescent="0.3">
      <c r="A177" s="88"/>
      <c r="B177" s="88"/>
      <c r="C177" s="88"/>
      <c r="D177" s="88"/>
      <c r="Y177" s="94"/>
    </row>
    <row r="178" spans="1:25" s="93" customFormat="1" x14ac:dyDescent="0.3">
      <c r="A178" s="88"/>
      <c r="B178" s="88"/>
      <c r="C178" s="88"/>
      <c r="D178" s="88"/>
      <c r="Y178" s="94"/>
    </row>
    <row r="179" spans="1:25" s="93" customFormat="1" x14ac:dyDescent="0.3">
      <c r="A179" s="88"/>
      <c r="B179" s="88"/>
      <c r="C179" s="88"/>
      <c r="D179" s="88"/>
      <c r="Y179" s="94"/>
    </row>
    <row r="180" spans="1:25" s="93" customFormat="1" x14ac:dyDescent="0.3">
      <c r="A180" s="88"/>
      <c r="B180" s="88"/>
      <c r="C180" s="88"/>
      <c r="D180" s="88"/>
      <c r="Y180" s="94"/>
    </row>
    <row r="181" spans="1:25" s="93" customFormat="1" x14ac:dyDescent="0.3">
      <c r="A181" s="88"/>
      <c r="B181" s="88"/>
      <c r="C181" s="88"/>
      <c r="D181" s="88"/>
      <c r="Y181" s="94"/>
    </row>
    <row r="182" spans="1:25" s="93" customFormat="1" x14ac:dyDescent="0.3">
      <c r="A182" s="88"/>
      <c r="B182" s="88"/>
      <c r="C182" s="88"/>
      <c r="D182" s="88"/>
      <c r="Y182" s="94"/>
    </row>
    <row r="183" spans="1:25" s="93" customFormat="1" x14ac:dyDescent="0.3">
      <c r="A183" s="88"/>
      <c r="B183" s="88"/>
      <c r="C183" s="88"/>
      <c r="D183" s="88"/>
      <c r="Y183" s="94"/>
    </row>
    <row r="184" spans="1:25" s="93" customFormat="1" x14ac:dyDescent="0.3">
      <c r="A184" s="88"/>
      <c r="B184" s="88"/>
      <c r="C184" s="88"/>
      <c r="D184" s="88"/>
      <c r="Y184" s="94"/>
    </row>
    <row r="185" spans="1:25" s="93" customFormat="1" x14ac:dyDescent="0.3">
      <c r="A185" s="88"/>
      <c r="B185" s="88"/>
      <c r="C185" s="88"/>
      <c r="D185" s="88"/>
      <c r="Y185" s="94"/>
    </row>
    <row r="186" spans="1:25" s="93" customFormat="1" x14ac:dyDescent="0.3">
      <c r="A186" s="88"/>
      <c r="B186" s="88"/>
      <c r="C186" s="88"/>
      <c r="D186" s="88"/>
      <c r="Y186" s="94"/>
    </row>
    <row r="187" spans="1:25" s="93" customFormat="1" x14ac:dyDescent="0.3">
      <c r="A187" s="88"/>
      <c r="B187" s="88"/>
      <c r="C187" s="88"/>
      <c r="D187" s="88"/>
      <c r="Y187" s="94"/>
    </row>
    <row r="188" spans="1:25" s="93" customFormat="1" x14ac:dyDescent="0.3">
      <c r="A188" s="88"/>
      <c r="B188" s="88"/>
      <c r="C188" s="88"/>
      <c r="D188" s="88"/>
      <c r="Y188" s="94"/>
    </row>
    <row r="189" spans="1:25" s="93" customFormat="1" x14ac:dyDescent="0.3">
      <c r="A189" s="88"/>
      <c r="B189" s="88"/>
      <c r="C189" s="88"/>
      <c r="D189" s="88"/>
      <c r="Y189" s="94"/>
    </row>
    <row r="190" spans="1:25" s="93" customFormat="1" x14ac:dyDescent="0.3">
      <c r="A190" s="88"/>
      <c r="B190" s="88"/>
      <c r="C190" s="88"/>
      <c r="D190" s="88"/>
      <c r="Y190" s="94"/>
    </row>
    <row r="191" spans="1:25" s="93" customFormat="1" x14ac:dyDescent="0.3">
      <c r="A191" s="88"/>
      <c r="B191" s="88"/>
      <c r="C191" s="88"/>
      <c r="D191" s="88"/>
      <c r="Y191" s="94"/>
    </row>
    <row r="192" spans="1:25" s="93" customFormat="1" x14ac:dyDescent="0.3">
      <c r="A192" s="88"/>
      <c r="B192" s="88"/>
      <c r="C192" s="88"/>
      <c r="D192" s="88"/>
      <c r="Y192" s="94"/>
    </row>
    <row r="193" spans="1:25" s="93" customFormat="1" x14ac:dyDescent="0.3">
      <c r="A193" s="88"/>
      <c r="B193" s="88"/>
      <c r="C193" s="88"/>
      <c r="D193" s="88"/>
      <c r="Y193" s="94"/>
    </row>
    <row r="194" spans="1:25" s="93" customFormat="1" x14ac:dyDescent="0.3">
      <c r="A194" s="88"/>
      <c r="B194" s="88"/>
      <c r="C194" s="88"/>
      <c r="D194" s="88"/>
      <c r="Y194" s="94"/>
    </row>
    <row r="195" spans="1:25" s="93" customFormat="1" x14ac:dyDescent="0.3">
      <c r="A195" s="88"/>
      <c r="B195" s="88"/>
      <c r="C195" s="88"/>
      <c r="D195" s="88"/>
      <c r="Y195" s="94"/>
    </row>
    <row r="196" spans="1:25" s="93" customFormat="1" x14ac:dyDescent="0.3">
      <c r="A196" s="88"/>
      <c r="B196" s="88"/>
      <c r="C196" s="88"/>
      <c r="D196" s="88"/>
      <c r="Y196" s="94"/>
    </row>
    <row r="197" spans="1:25" s="93" customFormat="1" x14ac:dyDescent="0.3">
      <c r="A197" s="88"/>
      <c r="B197" s="88"/>
      <c r="C197" s="88"/>
      <c r="D197" s="88"/>
      <c r="Y197" s="94"/>
    </row>
    <row r="198" spans="1:25" s="93" customFormat="1" x14ac:dyDescent="0.3">
      <c r="A198" s="88"/>
      <c r="B198" s="88"/>
      <c r="C198" s="88"/>
      <c r="D198" s="88"/>
      <c r="Y198" s="94"/>
    </row>
    <row r="199" spans="1:25" s="93" customFormat="1" x14ac:dyDescent="0.3">
      <c r="A199" s="88"/>
      <c r="B199" s="88"/>
      <c r="C199" s="88"/>
      <c r="D199" s="88"/>
      <c r="Y199" s="94"/>
    </row>
    <row r="200" spans="1:25" s="93" customFormat="1" x14ac:dyDescent="0.3">
      <c r="A200" s="88"/>
      <c r="B200" s="88"/>
      <c r="C200" s="88"/>
      <c r="D200" s="88"/>
      <c r="Y200" s="94"/>
    </row>
    <row r="201" spans="1:25" s="93" customFormat="1" x14ac:dyDescent="0.3">
      <c r="A201" s="88"/>
      <c r="B201" s="88"/>
      <c r="C201" s="88"/>
      <c r="D201" s="88"/>
      <c r="Y201" s="94"/>
    </row>
    <row r="202" spans="1:25" s="93" customFormat="1" x14ac:dyDescent="0.3">
      <c r="A202" s="88"/>
      <c r="B202" s="88"/>
      <c r="C202" s="88"/>
      <c r="D202" s="88"/>
      <c r="Y202" s="94"/>
    </row>
    <row r="203" spans="1:25" s="93" customFormat="1" x14ac:dyDescent="0.3">
      <c r="A203" s="88"/>
      <c r="B203" s="88"/>
      <c r="C203" s="88"/>
      <c r="D203" s="88"/>
      <c r="Y203" s="94"/>
    </row>
    <row r="204" spans="1:25" s="93" customFormat="1" x14ac:dyDescent="0.3">
      <c r="A204" s="88"/>
      <c r="B204" s="88"/>
      <c r="C204" s="88"/>
      <c r="D204" s="88"/>
      <c r="Y204" s="94"/>
    </row>
    <row r="205" spans="1:25" s="93" customFormat="1" x14ac:dyDescent="0.3">
      <c r="A205" s="88"/>
      <c r="B205" s="88"/>
      <c r="C205" s="88"/>
      <c r="D205" s="88"/>
      <c r="Y205" s="94"/>
    </row>
    <row r="206" spans="1:25" s="93" customFormat="1" x14ac:dyDescent="0.3">
      <c r="A206" s="88"/>
      <c r="B206" s="88"/>
      <c r="C206" s="88"/>
      <c r="D206" s="88"/>
      <c r="Y206" s="94"/>
    </row>
    <row r="207" spans="1:25" s="93" customFormat="1" x14ac:dyDescent="0.3">
      <c r="A207" s="88"/>
      <c r="B207" s="88"/>
      <c r="C207" s="88"/>
      <c r="D207" s="88"/>
      <c r="Y207" s="94"/>
    </row>
    <row r="208" spans="1:25" s="93" customFormat="1" x14ac:dyDescent="0.3">
      <c r="A208" s="88"/>
      <c r="B208" s="88"/>
      <c r="C208" s="88"/>
      <c r="D208" s="88"/>
      <c r="Y208" s="94"/>
    </row>
    <row r="209" spans="1:25" s="93" customFormat="1" x14ac:dyDescent="0.3">
      <c r="A209" s="88"/>
      <c r="B209" s="88"/>
      <c r="C209" s="88"/>
      <c r="D209" s="88"/>
      <c r="Y209" s="94"/>
    </row>
    <row r="210" spans="1:25" s="93" customFormat="1" x14ac:dyDescent="0.3">
      <c r="A210" s="88"/>
      <c r="B210" s="88"/>
      <c r="C210" s="88"/>
      <c r="D210" s="88"/>
      <c r="Y210" s="94"/>
    </row>
    <row r="211" spans="1:25" s="93" customFormat="1" x14ac:dyDescent="0.3">
      <c r="A211" s="88"/>
      <c r="B211" s="88"/>
      <c r="C211" s="88"/>
      <c r="D211" s="88"/>
      <c r="Y211" s="94"/>
    </row>
    <row r="212" spans="1:25" s="93" customFormat="1" x14ac:dyDescent="0.3">
      <c r="A212" s="88"/>
      <c r="B212" s="88"/>
      <c r="C212" s="88"/>
      <c r="D212" s="88"/>
      <c r="Y212" s="94"/>
    </row>
    <row r="213" spans="1:25" s="93" customFormat="1" x14ac:dyDescent="0.3">
      <c r="A213" s="88"/>
      <c r="B213" s="88"/>
      <c r="C213" s="88"/>
      <c r="D213" s="88"/>
      <c r="Y213" s="94"/>
    </row>
    <row r="214" spans="1:25" s="93" customFormat="1" x14ac:dyDescent="0.3">
      <c r="A214" s="88"/>
      <c r="B214" s="88"/>
      <c r="C214" s="88"/>
      <c r="D214" s="88"/>
      <c r="Y214" s="94"/>
    </row>
    <row r="215" spans="1:25" s="93" customFormat="1" x14ac:dyDescent="0.3">
      <c r="A215" s="88"/>
      <c r="B215" s="88"/>
      <c r="C215" s="88"/>
      <c r="D215" s="88"/>
      <c r="Y215" s="94"/>
    </row>
    <row r="216" spans="1:25" s="93" customFormat="1" x14ac:dyDescent="0.3">
      <c r="A216" s="88"/>
      <c r="B216" s="88"/>
      <c r="C216" s="88"/>
      <c r="D216" s="88"/>
      <c r="Y216" s="94"/>
    </row>
    <row r="217" spans="1:25" s="93" customFormat="1" x14ac:dyDescent="0.3">
      <c r="A217" s="88"/>
      <c r="B217" s="88"/>
      <c r="C217" s="88"/>
      <c r="D217" s="88"/>
      <c r="Y217" s="94"/>
    </row>
    <row r="218" spans="1:25" s="93" customFormat="1" x14ac:dyDescent="0.3">
      <c r="A218" s="88"/>
      <c r="B218" s="88"/>
      <c r="C218" s="88"/>
      <c r="D218" s="88"/>
      <c r="Y218" s="94"/>
    </row>
    <row r="219" spans="1:25" s="93" customFormat="1" x14ac:dyDescent="0.3">
      <c r="A219" s="88"/>
      <c r="B219" s="88"/>
      <c r="C219" s="88"/>
      <c r="D219" s="88"/>
      <c r="Y219" s="94"/>
    </row>
    <row r="220" spans="1:25" s="93" customFormat="1" x14ac:dyDescent="0.3">
      <c r="A220" s="88"/>
      <c r="B220" s="88"/>
      <c r="C220" s="88"/>
      <c r="D220" s="88"/>
      <c r="Y220" s="94"/>
    </row>
    <row r="221" spans="1:25" s="93" customFormat="1" x14ac:dyDescent="0.3">
      <c r="A221" s="88"/>
      <c r="B221" s="88"/>
      <c r="C221" s="88"/>
      <c r="D221" s="88"/>
      <c r="Y221" s="94"/>
    </row>
    <row r="222" spans="1:25" s="93" customFormat="1" x14ac:dyDescent="0.3">
      <c r="A222" s="88"/>
      <c r="B222" s="88"/>
      <c r="C222" s="88"/>
      <c r="D222" s="88"/>
      <c r="Y222" s="94"/>
    </row>
    <row r="223" spans="1:25" s="93" customFormat="1" x14ac:dyDescent="0.3">
      <c r="A223" s="88"/>
      <c r="B223" s="88"/>
      <c r="C223" s="88"/>
      <c r="D223" s="88"/>
      <c r="Y223" s="94"/>
    </row>
    <row r="224" spans="1:25" s="93" customFormat="1" x14ac:dyDescent="0.3">
      <c r="A224" s="88"/>
      <c r="B224" s="88"/>
      <c r="C224" s="88"/>
      <c r="D224" s="88"/>
      <c r="Y224" s="94"/>
    </row>
    <row r="225" spans="1:25" s="93" customFormat="1" x14ac:dyDescent="0.3">
      <c r="A225" s="88"/>
      <c r="B225" s="88"/>
      <c r="C225" s="88"/>
      <c r="D225" s="88"/>
      <c r="Y225" s="94"/>
    </row>
    <row r="226" spans="1:25" s="93" customFormat="1" x14ac:dyDescent="0.3">
      <c r="A226" s="88"/>
      <c r="B226" s="88"/>
      <c r="C226" s="88"/>
      <c r="D226" s="88"/>
      <c r="Y226" s="94"/>
    </row>
    <row r="227" spans="1:25" s="93" customFormat="1" x14ac:dyDescent="0.3">
      <c r="A227" s="88"/>
      <c r="B227" s="88"/>
      <c r="C227" s="88"/>
      <c r="D227" s="88"/>
      <c r="Y227" s="94"/>
    </row>
    <row r="228" spans="1:25" s="93" customFormat="1" x14ac:dyDescent="0.3">
      <c r="A228" s="88"/>
      <c r="B228" s="88"/>
      <c r="C228" s="88"/>
      <c r="D228" s="88"/>
      <c r="Y228" s="94"/>
    </row>
    <row r="229" spans="1:25" s="93" customFormat="1" x14ac:dyDescent="0.3">
      <c r="A229" s="88"/>
      <c r="B229" s="88"/>
      <c r="C229" s="88"/>
      <c r="D229" s="88"/>
      <c r="Y229" s="94"/>
    </row>
    <row r="230" spans="1:25" s="93" customFormat="1" x14ac:dyDescent="0.3">
      <c r="A230" s="88"/>
      <c r="B230" s="88"/>
      <c r="C230" s="88"/>
      <c r="D230" s="88"/>
      <c r="Y230" s="94"/>
    </row>
    <row r="231" spans="1:25" s="93" customFormat="1" x14ac:dyDescent="0.3">
      <c r="A231" s="88"/>
      <c r="B231" s="88"/>
      <c r="C231" s="88"/>
      <c r="D231" s="88"/>
      <c r="Y231" s="94"/>
    </row>
    <row r="232" spans="1:25" s="93" customFormat="1" x14ac:dyDescent="0.3">
      <c r="A232" s="88"/>
      <c r="B232" s="88"/>
      <c r="C232" s="88"/>
      <c r="D232" s="88"/>
      <c r="Y232" s="94"/>
    </row>
    <row r="233" spans="1:25" s="93" customFormat="1" x14ac:dyDescent="0.3">
      <c r="A233" s="88"/>
      <c r="B233" s="88"/>
      <c r="C233" s="88"/>
      <c r="D233" s="88"/>
      <c r="Y233" s="94"/>
    </row>
    <row r="234" spans="1:25" s="93" customFormat="1" x14ac:dyDescent="0.3">
      <c r="A234" s="88"/>
      <c r="B234" s="88"/>
      <c r="C234" s="88"/>
      <c r="D234" s="88"/>
      <c r="Y234" s="94"/>
    </row>
    <row r="235" spans="1:25" s="93" customFormat="1" x14ac:dyDescent="0.3">
      <c r="A235" s="88"/>
      <c r="B235" s="88"/>
      <c r="C235" s="88"/>
      <c r="D235" s="88"/>
      <c r="Y235" s="94"/>
    </row>
    <row r="236" spans="1:25" s="93" customFormat="1" x14ac:dyDescent="0.3">
      <c r="A236" s="88"/>
      <c r="B236" s="88"/>
      <c r="C236" s="88"/>
      <c r="D236" s="88"/>
      <c r="Y236" s="94"/>
    </row>
    <row r="237" spans="1:25" s="93" customFormat="1" x14ac:dyDescent="0.3">
      <c r="A237" s="88"/>
      <c r="B237" s="88"/>
      <c r="C237" s="88"/>
      <c r="D237" s="88"/>
      <c r="Y237" s="94"/>
    </row>
    <row r="238" spans="1:25" s="93" customFormat="1" x14ac:dyDescent="0.3">
      <c r="A238" s="88"/>
      <c r="B238" s="88"/>
      <c r="C238" s="88"/>
      <c r="D238" s="88"/>
      <c r="Y238" s="94"/>
    </row>
    <row r="239" spans="1:25" s="93" customFormat="1" x14ac:dyDescent="0.3">
      <c r="A239" s="88"/>
      <c r="B239" s="88"/>
      <c r="C239" s="88"/>
      <c r="D239" s="88"/>
      <c r="Y239" s="94"/>
    </row>
    <row r="240" spans="1:25" s="93" customFormat="1" x14ac:dyDescent="0.3">
      <c r="A240" s="88"/>
      <c r="B240" s="88"/>
      <c r="C240" s="88"/>
      <c r="D240" s="88"/>
      <c r="Y240" s="94"/>
    </row>
    <row r="241" spans="1:25" s="93" customFormat="1" x14ac:dyDescent="0.3">
      <c r="A241" s="88"/>
      <c r="B241" s="88"/>
      <c r="C241" s="88"/>
      <c r="D241" s="88"/>
      <c r="Y241" s="94"/>
    </row>
    <row r="242" spans="1:25" s="93" customFormat="1" x14ac:dyDescent="0.3">
      <c r="A242" s="88"/>
      <c r="B242" s="88"/>
      <c r="C242" s="88"/>
      <c r="D242" s="88"/>
      <c r="Y242" s="94"/>
    </row>
    <row r="243" spans="1:25" s="93" customFormat="1" x14ac:dyDescent="0.3">
      <c r="A243" s="88"/>
      <c r="B243" s="88"/>
      <c r="C243" s="88"/>
      <c r="D243" s="88"/>
      <c r="Y243" s="94"/>
    </row>
    <row r="244" spans="1:25" s="93" customFormat="1" x14ac:dyDescent="0.3">
      <c r="A244" s="88"/>
      <c r="B244" s="88"/>
      <c r="C244" s="88"/>
      <c r="D244" s="88"/>
      <c r="Y244" s="94"/>
    </row>
    <row r="245" spans="1:25" s="93" customFormat="1" x14ac:dyDescent="0.3">
      <c r="A245" s="88"/>
      <c r="B245" s="88"/>
      <c r="C245" s="88"/>
      <c r="D245" s="88"/>
      <c r="Y245" s="94"/>
    </row>
    <row r="246" spans="1:25" s="93" customFormat="1" x14ac:dyDescent="0.3">
      <c r="A246" s="88"/>
      <c r="B246" s="88"/>
      <c r="C246" s="88"/>
      <c r="D246" s="88"/>
      <c r="Y246" s="94"/>
    </row>
    <row r="247" spans="1:25" s="93" customFormat="1" x14ac:dyDescent="0.3">
      <c r="A247" s="88"/>
      <c r="B247" s="88"/>
      <c r="C247" s="88"/>
      <c r="D247" s="88"/>
      <c r="Y247" s="94"/>
    </row>
    <row r="248" spans="1:25" s="93" customFormat="1" x14ac:dyDescent="0.3">
      <c r="A248" s="88"/>
      <c r="B248" s="88"/>
      <c r="C248" s="88"/>
      <c r="D248" s="88"/>
      <c r="Y248" s="94"/>
    </row>
    <row r="249" spans="1:25" s="93" customFormat="1" x14ac:dyDescent="0.3">
      <c r="A249" s="88"/>
      <c r="B249" s="88"/>
      <c r="C249" s="88"/>
      <c r="D249" s="88"/>
      <c r="Y249" s="94"/>
    </row>
    <row r="250" spans="1:25" s="93" customFormat="1" x14ac:dyDescent="0.3">
      <c r="A250" s="88"/>
      <c r="B250" s="88"/>
      <c r="C250" s="88"/>
      <c r="D250" s="88"/>
      <c r="Y250" s="94"/>
    </row>
    <row r="251" spans="1:25" s="93" customFormat="1" x14ac:dyDescent="0.3">
      <c r="A251" s="88"/>
      <c r="B251" s="88"/>
      <c r="C251" s="88"/>
      <c r="D251" s="88"/>
      <c r="Y251" s="94"/>
    </row>
    <row r="252" spans="1:25" s="93" customFormat="1" x14ac:dyDescent="0.3">
      <c r="A252" s="88"/>
      <c r="B252" s="88"/>
      <c r="C252" s="88"/>
      <c r="D252" s="88"/>
      <c r="Y252" s="94"/>
    </row>
    <row r="253" spans="1:25" s="93" customFormat="1" x14ac:dyDescent="0.3">
      <c r="A253" s="88"/>
      <c r="B253" s="88"/>
      <c r="C253" s="88"/>
      <c r="D253" s="88"/>
      <c r="Y253" s="94"/>
    </row>
    <row r="254" spans="1:25" s="93" customFormat="1" x14ac:dyDescent="0.3">
      <c r="A254" s="88"/>
      <c r="B254" s="88"/>
      <c r="C254" s="88"/>
      <c r="D254" s="88"/>
      <c r="Y254" s="94"/>
    </row>
    <row r="255" spans="1:25" s="93" customFormat="1" x14ac:dyDescent="0.3">
      <c r="A255" s="88"/>
      <c r="B255" s="88"/>
      <c r="C255" s="88"/>
      <c r="D255" s="88"/>
      <c r="Y255" s="94"/>
    </row>
    <row r="256" spans="1:25" s="93" customFormat="1" x14ac:dyDescent="0.3">
      <c r="A256" s="88"/>
      <c r="B256" s="88"/>
      <c r="C256" s="88"/>
      <c r="D256" s="88"/>
      <c r="Y256" s="94"/>
    </row>
    <row r="257" spans="1:25" s="93" customFormat="1" x14ac:dyDescent="0.3">
      <c r="A257" s="88"/>
      <c r="B257" s="88"/>
      <c r="C257" s="88"/>
      <c r="D257" s="88"/>
      <c r="Y257" s="94"/>
    </row>
    <row r="258" spans="1:25" s="93" customFormat="1" x14ac:dyDescent="0.3">
      <c r="A258" s="88"/>
      <c r="B258" s="88"/>
      <c r="C258" s="88"/>
      <c r="D258" s="88"/>
      <c r="Y258" s="94"/>
    </row>
    <row r="259" spans="1:25" s="93" customFormat="1" x14ac:dyDescent="0.3">
      <c r="A259" s="88"/>
      <c r="B259" s="88"/>
      <c r="C259" s="88"/>
      <c r="D259" s="88"/>
      <c r="Y259" s="94"/>
    </row>
    <row r="260" spans="1:25" s="93" customFormat="1" x14ac:dyDescent="0.3">
      <c r="A260" s="88"/>
      <c r="B260" s="88"/>
      <c r="C260" s="88"/>
      <c r="D260" s="88"/>
      <c r="Y260" s="94"/>
    </row>
    <row r="261" spans="1:25" s="93" customFormat="1" x14ac:dyDescent="0.3">
      <c r="A261" s="88"/>
      <c r="B261" s="88"/>
      <c r="C261" s="88"/>
      <c r="D261" s="88"/>
      <c r="Y261" s="94"/>
    </row>
    <row r="262" spans="1:25" s="93" customFormat="1" x14ac:dyDescent="0.3">
      <c r="A262" s="88"/>
      <c r="B262" s="88"/>
      <c r="C262" s="88"/>
      <c r="D262" s="88"/>
      <c r="Y262" s="94"/>
    </row>
    <row r="263" spans="1:25" s="93" customFormat="1" x14ac:dyDescent="0.3">
      <c r="A263" s="88"/>
      <c r="B263" s="88"/>
      <c r="C263" s="88"/>
      <c r="D263" s="88"/>
      <c r="Y263" s="94"/>
    </row>
    <row r="264" spans="1:25" s="93" customFormat="1" x14ac:dyDescent="0.3">
      <c r="A264" s="88"/>
      <c r="B264" s="88"/>
      <c r="C264" s="88"/>
      <c r="D264" s="88"/>
      <c r="Y264" s="94"/>
    </row>
    <row r="265" spans="1:25" s="93" customFormat="1" x14ac:dyDescent="0.3">
      <c r="A265" s="88"/>
      <c r="B265" s="88"/>
      <c r="C265" s="88"/>
      <c r="D265" s="88"/>
      <c r="Y265" s="94"/>
    </row>
    <row r="266" spans="1:25" s="93" customFormat="1" x14ac:dyDescent="0.3">
      <c r="A266" s="88"/>
      <c r="B266" s="88"/>
      <c r="C266" s="88"/>
      <c r="D266" s="88"/>
      <c r="Y266" s="94"/>
    </row>
    <row r="267" spans="1:25" s="93" customFormat="1" x14ac:dyDescent="0.3">
      <c r="A267" s="88"/>
      <c r="B267" s="88"/>
      <c r="C267" s="88"/>
      <c r="D267" s="88"/>
      <c r="Y267" s="94"/>
    </row>
    <row r="268" spans="1:25" s="93" customFormat="1" x14ac:dyDescent="0.3">
      <c r="A268" s="88"/>
      <c r="B268" s="88"/>
      <c r="C268" s="88"/>
      <c r="D268" s="88"/>
      <c r="Y268" s="94"/>
    </row>
    <row r="269" spans="1:25" s="93" customFormat="1" x14ac:dyDescent="0.3">
      <c r="A269" s="88"/>
      <c r="B269" s="88"/>
      <c r="C269" s="88"/>
      <c r="D269" s="88"/>
      <c r="Y269" s="94"/>
    </row>
    <row r="270" spans="1:25" s="93" customFormat="1" x14ac:dyDescent="0.3">
      <c r="A270" s="88"/>
      <c r="B270" s="88"/>
      <c r="C270" s="88"/>
      <c r="D270" s="88"/>
      <c r="Y270" s="94"/>
    </row>
    <row r="271" spans="1:25" s="93" customFormat="1" x14ac:dyDescent="0.3">
      <c r="A271" s="88"/>
      <c r="B271" s="88"/>
      <c r="C271" s="88"/>
      <c r="D271" s="88"/>
      <c r="Y271" s="94"/>
    </row>
    <row r="272" spans="1:25" s="93" customFormat="1" x14ac:dyDescent="0.3">
      <c r="A272" s="88"/>
      <c r="B272" s="88"/>
      <c r="C272" s="88"/>
      <c r="D272" s="88"/>
      <c r="Y272" s="94"/>
    </row>
    <row r="273" spans="1:25" s="93" customFormat="1" x14ac:dyDescent="0.3">
      <c r="A273" s="88"/>
      <c r="B273" s="88"/>
      <c r="C273" s="88"/>
      <c r="D273" s="88"/>
      <c r="Y273" s="94"/>
    </row>
    <row r="274" spans="1:25" s="93" customFormat="1" x14ac:dyDescent="0.3">
      <c r="A274" s="88"/>
      <c r="B274" s="88"/>
      <c r="C274" s="88"/>
      <c r="D274" s="88"/>
      <c r="Y274" s="94"/>
    </row>
    <row r="275" spans="1:25" s="93" customFormat="1" x14ac:dyDescent="0.3">
      <c r="A275" s="88"/>
      <c r="B275" s="88"/>
      <c r="C275" s="88"/>
      <c r="D275" s="88"/>
      <c r="Y275" s="94"/>
    </row>
    <row r="276" spans="1:25" s="93" customFormat="1" x14ac:dyDescent="0.3">
      <c r="A276" s="88"/>
      <c r="B276" s="88"/>
      <c r="C276" s="88"/>
      <c r="D276" s="88"/>
      <c r="Y276" s="94"/>
    </row>
    <row r="277" spans="1:25" s="93" customFormat="1" x14ac:dyDescent="0.3">
      <c r="A277" s="88"/>
      <c r="B277" s="88"/>
      <c r="C277" s="88"/>
      <c r="D277" s="88"/>
      <c r="Y277" s="94"/>
    </row>
    <row r="278" spans="1:25" s="93" customFormat="1" x14ac:dyDescent="0.3">
      <c r="A278" s="88"/>
      <c r="B278" s="88"/>
      <c r="C278" s="88"/>
      <c r="D278" s="88"/>
      <c r="Y278" s="94"/>
    </row>
    <row r="279" spans="1:25" s="93" customFormat="1" x14ac:dyDescent="0.3">
      <c r="A279" s="88"/>
      <c r="B279" s="88"/>
      <c r="C279" s="88"/>
      <c r="D279" s="88"/>
      <c r="Y279" s="94"/>
    </row>
    <row r="280" spans="1:25" s="93" customFormat="1" x14ac:dyDescent="0.3">
      <c r="A280" s="88"/>
      <c r="B280" s="88"/>
      <c r="C280" s="88"/>
      <c r="D280" s="88"/>
      <c r="Y280" s="94"/>
    </row>
    <row r="281" spans="1:25" s="93" customFormat="1" x14ac:dyDescent="0.3">
      <c r="A281" s="88"/>
      <c r="B281" s="88"/>
      <c r="C281" s="88"/>
      <c r="D281" s="88"/>
      <c r="Y281" s="94"/>
    </row>
    <row r="282" spans="1:25" s="93" customFormat="1" x14ac:dyDescent="0.3">
      <c r="A282" s="88"/>
      <c r="B282" s="88"/>
      <c r="C282" s="88"/>
      <c r="D282" s="88"/>
      <c r="Y282" s="94"/>
    </row>
    <row r="283" spans="1:25" s="93" customFormat="1" x14ac:dyDescent="0.3">
      <c r="A283" s="88"/>
      <c r="B283" s="88"/>
      <c r="C283" s="88"/>
      <c r="D283" s="88"/>
      <c r="Y283" s="94"/>
    </row>
    <row r="284" spans="1:25" s="93" customFormat="1" x14ac:dyDescent="0.3">
      <c r="A284" s="88"/>
      <c r="B284" s="88"/>
      <c r="C284" s="88"/>
      <c r="D284" s="88"/>
      <c r="Y284" s="94"/>
    </row>
    <row r="285" spans="1:25" s="93" customFormat="1" x14ac:dyDescent="0.3">
      <c r="A285" s="88"/>
      <c r="B285" s="88"/>
      <c r="C285" s="88"/>
      <c r="D285" s="88"/>
      <c r="Y285" s="94"/>
    </row>
    <row r="286" spans="1:25" s="93" customFormat="1" x14ac:dyDescent="0.3">
      <c r="A286" s="88"/>
      <c r="B286" s="88"/>
      <c r="C286" s="88"/>
      <c r="D286" s="88"/>
      <c r="Y286" s="94"/>
    </row>
    <row r="287" spans="1:25" s="93" customFormat="1" x14ac:dyDescent="0.3">
      <c r="A287" s="88"/>
      <c r="B287" s="88"/>
      <c r="C287" s="88"/>
      <c r="D287" s="88"/>
      <c r="Y287" s="94"/>
    </row>
    <row r="288" spans="1:25" s="93" customFormat="1" x14ac:dyDescent="0.3">
      <c r="A288" s="88"/>
      <c r="B288" s="88"/>
      <c r="C288" s="88"/>
      <c r="D288" s="88"/>
      <c r="Y288" s="94"/>
    </row>
    <row r="289" spans="1:25" s="93" customFormat="1" x14ac:dyDescent="0.3">
      <c r="A289" s="88"/>
      <c r="B289" s="88"/>
      <c r="C289" s="88"/>
      <c r="D289" s="88"/>
      <c r="Y289" s="94"/>
    </row>
    <row r="290" spans="1:25" s="93" customFormat="1" x14ac:dyDescent="0.3">
      <c r="A290" s="88"/>
      <c r="B290" s="88"/>
      <c r="C290" s="88"/>
      <c r="D290" s="88"/>
      <c r="Y290" s="94"/>
    </row>
    <row r="291" spans="1:25" s="93" customFormat="1" x14ac:dyDescent="0.3">
      <c r="A291" s="88"/>
      <c r="B291" s="88"/>
      <c r="C291" s="88"/>
      <c r="D291" s="88"/>
      <c r="Y291" s="94"/>
    </row>
    <row r="292" spans="1:25" s="93" customFormat="1" x14ac:dyDescent="0.3">
      <c r="A292" s="88"/>
      <c r="B292" s="88"/>
      <c r="C292" s="88"/>
      <c r="D292" s="88"/>
      <c r="Y292" s="94"/>
    </row>
    <row r="293" spans="1:25" s="93" customFormat="1" x14ac:dyDescent="0.3">
      <c r="A293" s="88"/>
      <c r="B293" s="88"/>
      <c r="C293" s="88"/>
      <c r="D293" s="88"/>
      <c r="Y293" s="94"/>
    </row>
    <row r="294" spans="1:25" s="93" customFormat="1" x14ac:dyDescent="0.3">
      <c r="A294" s="88"/>
      <c r="B294" s="88"/>
      <c r="C294" s="88"/>
      <c r="D294" s="88"/>
      <c r="Y294" s="94"/>
    </row>
    <row r="295" spans="1:25" s="93" customFormat="1" x14ac:dyDescent="0.3">
      <c r="A295" s="88"/>
      <c r="B295" s="88"/>
      <c r="C295" s="88"/>
      <c r="D295" s="88"/>
      <c r="Y295" s="94"/>
    </row>
    <row r="296" spans="1:25" s="93" customFormat="1" x14ac:dyDescent="0.3">
      <c r="A296" s="88"/>
      <c r="B296" s="88"/>
      <c r="C296" s="88"/>
      <c r="D296" s="88"/>
      <c r="Y296" s="94"/>
    </row>
    <row r="297" spans="1:25" s="93" customFormat="1" x14ac:dyDescent="0.3">
      <c r="A297" s="88"/>
      <c r="B297" s="88"/>
      <c r="C297" s="88"/>
      <c r="D297" s="88"/>
      <c r="Y297" s="94"/>
    </row>
    <row r="298" spans="1:25" s="93" customFormat="1" x14ac:dyDescent="0.3">
      <c r="A298" s="88"/>
      <c r="B298" s="88"/>
      <c r="C298" s="88"/>
      <c r="D298" s="88"/>
      <c r="Y298" s="94"/>
    </row>
    <row r="299" spans="1:25" s="93" customFormat="1" x14ac:dyDescent="0.3">
      <c r="A299" s="88"/>
      <c r="B299" s="88"/>
      <c r="C299" s="88"/>
      <c r="D299" s="88"/>
      <c r="Y299" s="94"/>
    </row>
    <row r="300" spans="1:25" s="93" customFormat="1" x14ac:dyDescent="0.3">
      <c r="A300" s="88"/>
      <c r="B300" s="88"/>
      <c r="C300" s="88"/>
      <c r="D300" s="88"/>
      <c r="Y300" s="94"/>
    </row>
    <row r="301" spans="1:25" s="93" customFormat="1" x14ac:dyDescent="0.3">
      <c r="A301" s="88"/>
      <c r="B301" s="88"/>
      <c r="C301" s="88"/>
      <c r="D301" s="88"/>
      <c r="Y301" s="94"/>
    </row>
    <row r="302" spans="1:25" s="93" customFormat="1" x14ac:dyDescent="0.3">
      <c r="A302" s="88"/>
      <c r="B302" s="88"/>
      <c r="C302" s="88"/>
      <c r="D302" s="88"/>
      <c r="Y302" s="94"/>
    </row>
    <row r="303" spans="1:25" s="93" customFormat="1" x14ac:dyDescent="0.3">
      <c r="A303" s="88"/>
      <c r="B303" s="88"/>
      <c r="C303" s="88"/>
      <c r="D303" s="88"/>
      <c r="Y303" s="94"/>
    </row>
    <row r="304" spans="1:25" s="93" customFormat="1" x14ac:dyDescent="0.3">
      <c r="A304" s="88"/>
      <c r="B304" s="88"/>
      <c r="C304" s="88"/>
      <c r="D304" s="88"/>
      <c r="Y304" s="94"/>
    </row>
    <row r="305" spans="1:25" s="93" customFormat="1" x14ac:dyDescent="0.3">
      <c r="A305" s="88"/>
      <c r="B305" s="88"/>
      <c r="C305" s="88"/>
      <c r="D305" s="88"/>
      <c r="Y305" s="94"/>
    </row>
    <row r="306" spans="1:25" s="93" customFormat="1" x14ac:dyDescent="0.3">
      <c r="A306" s="88"/>
      <c r="B306" s="88"/>
      <c r="C306" s="88"/>
      <c r="D306" s="88"/>
      <c r="Y306" s="94"/>
    </row>
    <row r="307" spans="1:25" s="93" customFormat="1" x14ac:dyDescent="0.3">
      <c r="A307" s="88"/>
      <c r="B307" s="88"/>
      <c r="C307" s="88"/>
      <c r="D307" s="88"/>
      <c r="Y307" s="94"/>
    </row>
    <row r="308" spans="1:25" s="93" customFormat="1" x14ac:dyDescent="0.3">
      <c r="A308" s="88"/>
      <c r="B308" s="88"/>
      <c r="C308" s="88"/>
      <c r="D308" s="88"/>
      <c r="Y308" s="94"/>
    </row>
    <row r="309" spans="1:25" s="93" customFormat="1" x14ac:dyDescent="0.3">
      <c r="A309" s="88"/>
      <c r="B309" s="88"/>
      <c r="C309" s="88"/>
      <c r="D309" s="88"/>
      <c r="Y309" s="94"/>
    </row>
    <row r="310" spans="1:25" s="93" customFormat="1" x14ac:dyDescent="0.3">
      <c r="A310" s="88"/>
      <c r="B310" s="88"/>
      <c r="C310" s="88"/>
      <c r="D310" s="88"/>
      <c r="Y310" s="94"/>
    </row>
    <row r="311" spans="1:25" s="93" customFormat="1" x14ac:dyDescent="0.3">
      <c r="A311" s="88"/>
      <c r="B311" s="88"/>
      <c r="C311" s="88"/>
      <c r="D311" s="88"/>
      <c r="Y311" s="94"/>
    </row>
    <row r="312" spans="1:25" s="93" customFormat="1" x14ac:dyDescent="0.3">
      <c r="A312" s="88"/>
      <c r="B312" s="88"/>
      <c r="C312" s="88"/>
      <c r="D312" s="88"/>
      <c r="Y312" s="94"/>
    </row>
    <row r="313" spans="1:25" s="93" customFormat="1" x14ac:dyDescent="0.3">
      <c r="A313" s="88"/>
      <c r="B313" s="88"/>
      <c r="C313" s="88"/>
      <c r="D313" s="88"/>
      <c r="Y313" s="94"/>
    </row>
    <row r="314" spans="1:25" s="93" customFormat="1" x14ac:dyDescent="0.3">
      <c r="A314" s="88"/>
      <c r="B314" s="88"/>
      <c r="C314" s="88"/>
      <c r="D314" s="88"/>
      <c r="Y314" s="94"/>
    </row>
    <row r="315" spans="1:25" s="93" customFormat="1" x14ac:dyDescent="0.3">
      <c r="A315" s="88"/>
      <c r="B315" s="88"/>
      <c r="C315" s="88"/>
      <c r="D315" s="88"/>
      <c r="Y315" s="94"/>
    </row>
    <row r="316" spans="1:25" s="93" customFormat="1" x14ac:dyDescent="0.3">
      <c r="A316" s="88"/>
      <c r="B316" s="88"/>
      <c r="C316" s="88"/>
      <c r="D316" s="88"/>
      <c r="Y316" s="94"/>
    </row>
    <row r="317" spans="1:25" s="93" customFormat="1" x14ac:dyDescent="0.3">
      <c r="A317" s="88"/>
      <c r="B317" s="88"/>
      <c r="C317" s="88"/>
      <c r="D317" s="88"/>
      <c r="Y317" s="94"/>
    </row>
    <row r="318" spans="1:25" s="93" customFormat="1" x14ac:dyDescent="0.3">
      <c r="A318" s="88"/>
      <c r="B318" s="88"/>
      <c r="C318" s="88"/>
      <c r="D318" s="88"/>
      <c r="Y318" s="94"/>
    </row>
    <row r="319" spans="1:25" s="93" customFormat="1" x14ac:dyDescent="0.3">
      <c r="A319" s="88"/>
      <c r="B319" s="88"/>
      <c r="C319" s="88"/>
      <c r="D319" s="88"/>
      <c r="Y319" s="94"/>
    </row>
    <row r="320" spans="1:25" s="93" customFormat="1" x14ac:dyDescent="0.3">
      <c r="A320" s="88"/>
      <c r="B320" s="88"/>
      <c r="C320" s="88"/>
      <c r="D320" s="88"/>
      <c r="Y320" s="94"/>
    </row>
    <row r="321" spans="1:25" s="93" customFormat="1" x14ac:dyDescent="0.3">
      <c r="A321" s="88"/>
      <c r="B321" s="88"/>
      <c r="C321" s="88"/>
      <c r="D321" s="88"/>
      <c r="Y321" s="94"/>
    </row>
    <row r="322" spans="1:25" s="93" customFormat="1" x14ac:dyDescent="0.3">
      <c r="A322" s="88"/>
      <c r="B322" s="88"/>
      <c r="C322" s="88"/>
      <c r="D322" s="88"/>
      <c r="Y322" s="94"/>
    </row>
    <row r="323" spans="1:25" s="93" customFormat="1" x14ac:dyDescent="0.3">
      <c r="A323" s="88"/>
      <c r="B323" s="88"/>
      <c r="C323" s="88"/>
      <c r="D323" s="88"/>
      <c r="Y323" s="94"/>
    </row>
    <row r="324" spans="1:25" s="93" customFormat="1" x14ac:dyDescent="0.3">
      <c r="A324" s="88"/>
      <c r="B324" s="88"/>
      <c r="C324" s="88"/>
      <c r="D324" s="88"/>
      <c r="Y324" s="94"/>
    </row>
    <row r="325" spans="1:25" s="93" customFormat="1" x14ac:dyDescent="0.3">
      <c r="A325" s="88"/>
      <c r="B325" s="88"/>
      <c r="C325" s="88"/>
      <c r="D325" s="88"/>
      <c r="Y325" s="94"/>
    </row>
    <row r="326" spans="1:25" s="93" customFormat="1" x14ac:dyDescent="0.3">
      <c r="A326" s="88"/>
      <c r="B326" s="88"/>
      <c r="C326" s="88"/>
      <c r="D326" s="88"/>
      <c r="Y326" s="94"/>
    </row>
    <row r="327" spans="1:25" s="93" customFormat="1" x14ac:dyDescent="0.3">
      <c r="A327" s="88"/>
      <c r="B327" s="88"/>
      <c r="C327" s="88"/>
      <c r="D327" s="88"/>
      <c r="Y327" s="94"/>
    </row>
    <row r="328" spans="1:25" s="93" customFormat="1" x14ac:dyDescent="0.3">
      <c r="A328" s="88"/>
      <c r="B328" s="88"/>
      <c r="C328" s="88"/>
      <c r="D328" s="88"/>
      <c r="Y328" s="94"/>
    </row>
    <row r="329" spans="1:25" s="93" customFormat="1" x14ac:dyDescent="0.3">
      <c r="A329" s="88"/>
      <c r="B329" s="88"/>
      <c r="C329" s="88"/>
      <c r="D329" s="88"/>
      <c r="Y329" s="94"/>
    </row>
    <row r="330" spans="1:25" s="93" customFormat="1" x14ac:dyDescent="0.3">
      <c r="A330" s="88"/>
      <c r="B330" s="88"/>
      <c r="C330" s="88"/>
      <c r="D330" s="88"/>
      <c r="Y330" s="94"/>
    </row>
    <row r="331" spans="1:25" s="93" customFormat="1" x14ac:dyDescent="0.3">
      <c r="A331" s="88"/>
      <c r="B331" s="88"/>
      <c r="C331" s="88"/>
      <c r="D331" s="88"/>
      <c r="Y331" s="94"/>
    </row>
    <row r="332" spans="1:25" s="93" customFormat="1" x14ac:dyDescent="0.3">
      <c r="A332" s="88"/>
      <c r="B332" s="88"/>
      <c r="C332" s="88"/>
      <c r="D332" s="88"/>
      <c r="Y332" s="94"/>
    </row>
    <row r="333" spans="1:25" s="93" customFormat="1" x14ac:dyDescent="0.3">
      <c r="A333" s="88"/>
      <c r="B333" s="88"/>
      <c r="C333" s="88"/>
      <c r="D333" s="88"/>
      <c r="Y333" s="94"/>
    </row>
    <row r="334" spans="1:25" s="93" customFormat="1" x14ac:dyDescent="0.3">
      <c r="A334" s="88"/>
      <c r="B334" s="88"/>
      <c r="C334" s="88"/>
      <c r="D334" s="88"/>
      <c r="Y334" s="94"/>
    </row>
    <row r="335" spans="1:25" s="93" customFormat="1" x14ac:dyDescent="0.3">
      <c r="A335" s="88"/>
      <c r="B335" s="88"/>
      <c r="C335" s="88"/>
      <c r="D335" s="88"/>
      <c r="Y335" s="94"/>
    </row>
    <row r="336" spans="1:25" s="93" customFormat="1" x14ac:dyDescent="0.3">
      <c r="A336" s="88"/>
      <c r="B336" s="88"/>
      <c r="C336" s="88"/>
      <c r="D336" s="88"/>
      <c r="Y336" s="94"/>
    </row>
    <row r="337" spans="1:25" s="93" customFormat="1" x14ac:dyDescent="0.3">
      <c r="A337" s="88"/>
      <c r="B337" s="88"/>
      <c r="C337" s="88"/>
      <c r="D337" s="88"/>
      <c r="Y337" s="94"/>
    </row>
  </sheetData>
  <mergeCells count="27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V3"/>
    <mergeCell ref="W2:W3"/>
    <mergeCell ref="X2:X3"/>
    <mergeCell ref="Y2:Y3"/>
    <mergeCell ref="T2:T3"/>
    <mergeCell ref="U2:U3"/>
    <mergeCell ref="A55:B55"/>
    <mergeCell ref="P2:P3"/>
    <mergeCell ref="Q2:Q3"/>
    <mergeCell ref="R2:R3"/>
    <mergeCell ref="S2:S3"/>
    <mergeCell ref="O2:O3"/>
    <mergeCell ref="J2:J3"/>
    <mergeCell ref="K2:K3"/>
    <mergeCell ref="L2:L3"/>
    <mergeCell ref="M2:M3"/>
    <mergeCell ref="N2:N3"/>
  </mergeCells>
  <printOptions horizontalCentered="1"/>
  <pageMargins left="0" right="0" top="1.1499999999999999" bottom="0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Y32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E7" sqref="AE7"/>
    </sheetView>
  </sheetViews>
  <sheetFormatPr defaultColWidth="9.140625" defaultRowHeight="15" x14ac:dyDescent="0.25"/>
  <cols>
    <col min="1" max="1" width="4.7109375" style="36" customWidth="1"/>
    <col min="2" max="2" width="22.140625" style="37" customWidth="1"/>
    <col min="3" max="3" width="6.28515625" style="7" customWidth="1"/>
    <col min="4" max="4" width="5.7109375" style="7" customWidth="1"/>
    <col min="5" max="5" width="6.42578125" style="7" customWidth="1"/>
    <col min="6" max="6" width="5.5703125" style="7" customWidth="1"/>
    <col min="7" max="7" width="6" style="7" customWidth="1"/>
    <col min="8" max="12" width="5.5703125" style="7" customWidth="1"/>
    <col min="13" max="13" width="8.28515625" style="7" customWidth="1"/>
    <col min="14" max="15" width="5.5703125" style="7" customWidth="1"/>
    <col min="16" max="16" width="6.28515625" style="7" customWidth="1"/>
    <col min="17" max="17" width="5.5703125" style="7" customWidth="1"/>
    <col min="18" max="18" width="6" style="7" customWidth="1"/>
    <col min="19" max="23" width="5.5703125" style="7" customWidth="1"/>
    <col min="24" max="24" width="6.7109375" style="7" customWidth="1"/>
    <col min="25" max="25" width="7.28515625" style="31" customWidth="1"/>
    <col min="26" max="16384" width="9.140625" style="7"/>
  </cols>
  <sheetData>
    <row r="1" spans="1:25" ht="50.25" customHeight="1" thickBot="1" x14ac:dyDescent="0.3">
      <c r="A1" s="189" t="s">
        <v>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</row>
    <row r="2" spans="1:25" ht="30.75" customHeight="1" thickBot="1" x14ac:dyDescent="0.3">
      <c r="A2" s="195" t="s">
        <v>0</v>
      </c>
      <c r="B2" s="190" t="s">
        <v>1</v>
      </c>
      <c r="C2" s="196" t="s">
        <v>89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</row>
    <row r="3" spans="1:25" ht="15" customHeight="1" thickBot="1" x14ac:dyDescent="0.3">
      <c r="A3" s="195"/>
      <c r="B3" s="191"/>
      <c r="C3" s="193" t="s">
        <v>3</v>
      </c>
      <c r="D3" s="193" t="s">
        <v>4</v>
      </c>
      <c r="E3" s="193" t="s">
        <v>5</v>
      </c>
      <c r="F3" s="193" t="s">
        <v>6</v>
      </c>
      <c r="G3" s="193" t="s">
        <v>7</v>
      </c>
      <c r="H3" s="193" t="s">
        <v>8</v>
      </c>
      <c r="I3" s="193" t="s">
        <v>9</v>
      </c>
      <c r="J3" s="193" t="s">
        <v>10</v>
      </c>
      <c r="K3" s="193" t="s">
        <v>11</v>
      </c>
      <c r="L3" s="193" t="s">
        <v>12</v>
      </c>
      <c r="M3" s="194" t="s">
        <v>85</v>
      </c>
      <c r="N3" s="193" t="s">
        <v>13</v>
      </c>
      <c r="O3" s="193" t="s">
        <v>14</v>
      </c>
      <c r="P3" s="193" t="s">
        <v>15</v>
      </c>
      <c r="Q3" s="193" t="s">
        <v>16</v>
      </c>
      <c r="R3" s="193" t="s">
        <v>17</v>
      </c>
      <c r="S3" s="193" t="s">
        <v>18</v>
      </c>
      <c r="T3" s="193" t="s">
        <v>19</v>
      </c>
      <c r="U3" s="193" t="s">
        <v>20</v>
      </c>
      <c r="V3" s="193" t="s">
        <v>21</v>
      </c>
      <c r="W3" s="193" t="s">
        <v>22</v>
      </c>
      <c r="X3" s="194" t="s">
        <v>86</v>
      </c>
      <c r="Y3" s="197" t="s">
        <v>25</v>
      </c>
    </row>
    <row r="4" spans="1:25" s="10" customFormat="1" ht="67.5" customHeight="1" thickBot="1" x14ac:dyDescent="0.25">
      <c r="A4" s="62" t="s">
        <v>26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4"/>
      <c r="Y4" s="197"/>
    </row>
    <row r="5" spans="1:25" s="14" customFormat="1" ht="34.5" customHeight="1" thickBot="1" x14ac:dyDescent="0.3">
      <c r="A5" s="62">
        <v>1</v>
      </c>
      <c r="B5" s="63" t="s">
        <v>27</v>
      </c>
      <c r="C5" s="64">
        <v>28</v>
      </c>
      <c r="D5" s="64">
        <v>3</v>
      </c>
      <c r="E5" s="64">
        <v>12</v>
      </c>
      <c r="F5" s="64">
        <v>2</v>
      </c>
      <c r="G5" s="64">
        <v>8</v>
      </c>
      <c r="H5" s="64">
        <v>2</v>
      </c>
      <c r="I5" s="64">
        <v>5</v>
      </c>
      <c r="J5" s="64">
        <v>1</v>
      </c>
      <c r="K5" s="64">
        <v>6</v>
      </c>
      <c r="L5" s="64">
        <v>4</v>
      </c>
      <c r="M5" s="65">
        <f>L5+K5+J5+I5+H5+G5+F5+E5+D5+C5</f>
        <v>71</v>
      </c>
      <c r="N5" s="64">
        <v>3</v>
      </c>
      <c r="O5" s="64">
        <v>7</v>
      </c>
      <c r="P5" s="64">
        <v>42</v>
      </c>
      <c r="Q5" s="64">
        <v>9</v>
      </c>
      <c r="R5" s="64">
        <v>9</v>
      </c>
      <c r="S5" s="64">
        <v>6</v>
      </c>
      <c r="T5" s="64">
        <v>12</v>
      </c>
      <c r="U5" s="64">
        <v>8</v>
      </c>
      <c r="V5" s="64">
        <v>5</v>
      </c>
      <c r="W5" s="64">
        <v>2</v>
      </c>
      <c r="X5" s="65">
        <f>W5+V5+U5+T5+S5+R5+Q5+P5+O5+N5</f>
        <v>103</v>
      </c>
      <c r="Y5" s="66">
        <f>M5+X5</f>
        <v>174</v>
      </c>
    </row>
    <row r="6" spans="1:25" ht="34.5" customHeight="1" thickBot="1" x14ac:dyDescent="0.3">
      <c r="A6" s="62">
        <v>2</v>
      </c>
      <c r="B6" s="67" t="s">
        <v>28</v>
      </c>
      <c r="C6" s="68">
        <v>12</v>
      </c>
      <c r="D6" s="68">
        <v>1</v>
      </c>
      <c r="E6" s="68">
        <v>2</v>
      </c>
      <c r="F6" s="68">
        <v>2</v>
      </c>
      <c r="G6" s="68">
        <v>4</v>
      </c>
      <c r="H6" s="68">
        <v>3</v>
      </c>
      <c r="I6" s="68">
        <v>2</v>
      </c>
      <c r="J6" s="68">
        <v>1</v>
      </c>
      <c r="K6" s="68">
        <v>3</v>
      </c>
      <c r="L6" s="68">
        <v>2</v>
      </c>
      <c r="M6" s="65">
        <f t="shared" ref="M6:M12" si="0">L6+K6+J6+I6+H6+G6+F6+E6+D6+C6</f>
        <v>32</v>
      </c>
      <c r="N6" s="68">
        <v>1</v>
      </c>
      <c r="O6" s="68">
        <v>3</v>
      </c>
      <c r="P6" s="68">
        <v>40</v>
      </c>
      <c r="Q6" s="68">
        <v>6</v>
      </c>
      <c r="R6" s="68">
        <v>7</v>
      </c>
      <c r="S6" s="68">
        <v>2</v>
      </c>
      <c r="T6" s="68">
        <v>8</v>
      </c>
      <c r="U6" s="68">
        <v>2</v>
      </c>
      <c r="V6" s="68">
        <v>2</v>
      </c>
      <c r="W6" s="68">
        <v>1</v>
      </c>
      <c r="X6" s="65">
        <f t="shared" ref="X6:X12" si="1">W6+V6+U6+T6+S6+R6+Q6+P6+O6+N6</f>
        <v>72</v>
      </c>
      <c r="Y6" s="66">
        <f t="shared" ref="Y6:Y12" si="2">M6+X6</f>
        <v>104</v>
      </c>
    </row>
    <row r="7" spans="1:25" ht="34.5" customHeight="1" thickBot="1" x14ac:dyDescent="0.3">
      <c r="A7" s="62">
        <v>3</v>
      </c>
      <c r="B7" s="69" t="s">
        <v>49</v>
      </c>
      <c r="C7" s="68">
        <v>99</v>
      </c>
      <c r="D7" s="68">
        <v>22</v>
      </c>
      <c r="E7" s="68">
        <v>57</v>
      </c>
      <c r="F7" s="68">
        <v>20</v>
      </c>
      <c r="G7" s="68">
        <v>66</v>
      </c>
      <c r="H7" s="68">
        <v>27</v>
      </c>
      <c r="I7" s="68">
        <v>49</v>
      </c>
      <c r="J7" s="68">
        <v>23</v>
      </c>
      <c r="K7" s="68">
        <v>51</v>
      </c>
      <c r="L7" s="68">
        <v>37</v>
      </c>
      <c r="M7" s="65">
        <f t="shared" si="0"/>
        <v>451</v>
      </c>
      <c r="N7" s="68">
        <v>25</v>
      </c>
      <c r="O7" s="68">
        <v>35</v>
      </c>
      <c r="P7" s="68">
        <v>99</v>
      </c>
      <c r="Q7" s="68">
        <v>22</v>
      </c>
      <c r="R7" s="68">
        <v>31</v>
      </c>
      <c r="S7" s="68">
        <v>19</v>
      </c>
      <c r="T7" s="68">
        <v>37</v>
      </c>
      <c r="U7" s="68">
        <v>32</v>
      </c>
      <c r="V7" s="68">
        <v>14</v>
      </c>
      <c r="W7" s="68">
        <v>23</v>
      </c>
      <c r="X7" s="65">
        <f t="shared" si="1"/>
        <v>337</v>
      </c>
      <c r="Y7" s="66">
        <f t="shared" si="2"/>
        <v>788</v>
      </c>
    </row>
    <row r="8" spans="1:25" ht="34.5" customHeight="1" thickBot="1" x14ac:dyDescent="0.3">
      <c r="A8" s="62">
        <v>4</v>
      </c>
      <c r="B8" s="69" t="s">
        <v>51</v>
      </c>
      <c r="C8" s="68">
        <v>19</v>
      </c>
      <c r="D8" s="68">
        <v>2</v>
      </c>
      <c r="E8" s="68">
        <v>3</v>
      </c>
      <c r="F8" s="68">
        <v>1</v>
      </c>
      <c r="G8" s="68">
        <v>4</v>
      </c>
      <c r="H8" s="68">
        <v>1</v>
      </c>
      <c r="I8" s="68">
        <v>5</v>
      </c>
      <c r="J8" s="68">
        <v>1</v>
      </c>
      <c r="K8" s="68">
        <v>4</v>
      </c>
      <c r="L8" s="68">
        <v>2</v>
      </c>
      <c r="M8" s="65">
        <f t="shared" si="0"/>
        <v>42</v>
      </c>
      <c r="N8" s="68">
        <v>2</v>
      </c>
      <c r="O8" s="68">
        <v>2</v>
      </c>
      <c r="P8" s="68">
        <v>17</v>
      </c>
      <c r="Q8" s="68">
        <v>3</v>
      </c>
      <c r="R8" s="68">
        <v>2</v>
      </c>
      <c r="S8" s="68">
        <v>2</v>
      </c>
      <c r="T8" s="68">
        <v>2</v>
      </c>
      <c r="U8" s="68">
        <v>2</v>
      </c>
      <c r="V8" s="68">
        <v>1</v>
      </c>
      <c r="W8" s="68">
        <v>1</v>
      </c>
      <c r="X8" s="65">
        <f t="shared" si="1"/>
        <v>34</v>
      </c>
      <c r="Y8" s="66">
        <f t="shared" si="2"/>
        <v>76</v>
      </c>
    </row>
    <row r="9" spans="1:25" ht="34.5" customHeight="1" thickBot="1" x14ac:dyDescent="0.3">
      <c r="A9" s="62">
        <v>5</v>
      </c>
      <c r="B9" s="69" t="s">
        <v>62</v>
      </c>
      <c r="C9" s="68">
        <v>1</v>
      </c>
      <c r="D9" s="68">
        <v>1</v>
      </c>
      <c r="E9" s="68">
        <v>55</v>
      </c>
      <c r="F9" s="68">
        <v>11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23</v>
      </c>
      <c r="M9" s="65">
        <f t="shared" si="0"/>
        <v>91</v>
      </c>
      <c r="N9" s="68">
        <v>9</v>
      </c>
      <c r="O9" s="68">
        <v>23</v>
      </c>
      <c r="P9" s="68">
        <v>54</v>
      </c>
      <c r="Q9" s="68">
        <v>15</v>
      </c>
      <c r="R9" s="68">
        <v>21</v>
      </c>
      <c r="S9" s="68">
        <v>0</v>
      </c>
      <c r="T9" s="68">
        <v>0</v>
      </c>
      <c r="U9" s="68">
        <v>0</v>
      </c>
      <c r="V9" s="68">
        <v>0</v>
      </c>
      <c r="W9" s="68">
        <v>2</v>
      </c>
      <c r="X9" s="65">
        <f t="shared" si="1"/>
        <v>124</v>
      </c>
      <c r="Y9" s="66">
        <f t="shared" si="2"/>
        <v>215</v>
      </c>
    </row>
    <row r="10" spans="1:25" ht="34.5" customHeight="1" thickBot="1" x14ac:dyDescent="0.3">
      <c r="A10" s="62">
        <v>6</v>
      </c>
      <c r="B10" s="67" t="s">
        <v>63</v>
      </c>
      <c r="C10" s="68">
        <v>13</v>
      </c>
      <c r="D10" s="68">
        <v>8</v>
      </c>
      <c r="E10" s="68">
        <v>0</v>
      </c>
      <c r="F10" s="68">
        <v>0</v>
      </c>
      <c r="G10" s="68">
        <v>22</v>
      </c>
      <c r="H10" s="68">
        <v>13</v>
      </c>
      <c r="I10" s="68">
        <v>14</v>
      </c>
      <c r="J10" s="68">
        <v>5</v>
      </c>
      <c r="K10" s="68">
        <v>14</v>
      </c>
      <c r="L10" s="68">
        <v>0</v>
      </c>
      <c r="M10" s="65">
        <f t="shared" si="0"/>
        <v>89</v>
      </c>
      <c r="N10" s="68">
        <v>0</v>
      </c>
      <c r="O10" s="68">
        <v>0</v>
      </c>
      <c r="P10" s="68">
        <v>10</v>
      </c>
      <c r="Q10" s="68">
        <v>1</v>
      </c>
      <c r="R10" s="68">
        <v>8</v>
      </c>
      <c r="S10" s="68">
        <v>3</v>
      </c>
      <c r="T10" s="68">
        <v>0</v>
      </c>
      <c r="U10" s="68">
        <v>3</v>
      </c>
      <c r="V10" s="68">
        <v>3</v>
      </c>
      <c r="W10" s="68">
        <v>0</v>
      </c>
      <c r="X10" s="65">
        <f t="shared" si="1"/>
        <v>28</v>
      </c>
      <c r="Y10" s="66">
        <f t="shared" si="2"/>
        <v>117</v>
      </c>
    </row>
    <row r="11" spans="1:25" ht="34.5" customHeight="1" thickBot="1" x14ac:dyDescent="0.3">
      <c r="A11" s="62">
        <v>7</v>
      </c>
      <c r="B11" s="69" t="s">
        <v>88</v>
      </c>
      <c r="C11" s="68">
        <v>45</v>
      </c>
      <c r="D11" s="68">
        <v>5</v>
      </c>
      <c r="E11" s="68">
        <v>33</v>
      </c>
      <c r="F11" s="68">
        <v>9</v>
      </c>
      <c r="G11" s="68">
        <v>33</v>
      </c>
      <c r="H11" s="68">
        <v>8</v>
      </c>
      <c r="I11" s="68">
        <v>15</v>
      </c>
      <c r="J11" s="68">
        <v>6</v>
      </c>
      <c r="K11" s="68">
        <v>21</v>
      </c>
      <c r="L11" s="68">
        <v>17</v>
      </c>
      <c r="M11" s="65">
        <f t="shared" si="0"/>
        <v>192</v>
      </c>
      <c r="N11" s="68">
        <v>8</v>
      </c>
      <c r="O11" s="68">
        <v>20</v>
      </c>
      <c r="P11" s="68">
        <v>175</v>
      </c>
      <c r="Q11" s="68">
        <v>31</v>
      </c>
      <c r="R11" s="68">
        <v>28</v>
      </c>
      <c r="S11" s="68">
        <v>19</v>
      </c>
      <c r="T11" s="68">
        <v>31</v>
      </c>
      <c r="U11" s="68">
        <v>10</v>
      </c>
      <c r="V11" s="68">
        <v>10</v>
      </c>
      <c r="W11" s="68">
        <v>3</v>
      </c>
      <c r="X11" s="65">
        <f t="shared" si="1"/>
        <v>335</v>
      </c>
      <c r="Y11" s="66">
        <f t="shared" si="2"/>
        <v>527</v>
      </c>
    </row>
    <row r="12" spans="1:25" ht="34.5" customHeight="1" thickBot="1" x14ac:dyDescent="0.3">
      <c r="A12" s="70"/>
      <c r="B12" s="72" t="s">
        <v>91</v>
      </c>
      <c r="C12" s="71">
        <f>SUM(C5:C11)</f>
        <v>217</v>
      </c>
      <c r="D12" s="71">
        <f t="shared" ref="D12:W12" si="3">SUM(D5:D11)</f>
        <v>42</v>
      </c>
      <c r="E12" s="71">
        <f t="shared" si="3"/>
        <v>162</v>
      </c>
      <c r="F12" s="71">
        <f t="shared" si="3"/>
        <v>45</v>
      </c>
      <c r="G12" s="71">
        <f t="shared" si="3"/>
        <v>137</v>
      </c>
      <c r="H12" s="71">
        <f t="shared" si="3"/>
        <v>54</v>
      </c>
      <c r="I12" s="71">
        <f t="shared" si="3"/>
        <v>90</v>
      </c>
      <c r="J12" s="71">
        <f t="shared" si="3"/>
        <v>37</v>
      </c>
      <c r="K12" s="71">
        <f t="shared" si="3"/>
        <v>99</v>
      </c>
      <c r="L12" s="71">
        <f t="shared" si="3"/>
        <v>85</v>
      </c>
      <c r="M12" s="66">
        <f t="shared" si="0"/>
        <v>968</v>
      </c>
      <c r="N12" s="71">
        <f t="shared" si="3"/>
        <v>48</v>
      </c>
      <c r="O12" s="71">
        <f t="shared" si="3"/>
        <v>90</v>
      </c>
      <c r="P12" s="71">
        <f t="shared" si="3"/>
        <v>437</v>
      </c>
      <c r="Q12" s="71">
        <f t="shared" si="3"/>
        <v>87</v>
      </c>
      <c r="R12" s="71">
        <f t="shared" si="3"/>
        <v>106</v>
      </c>
      <c r="S12" s="71">
        <f t="shared" si="3"/>
        <v>51</v>
      </c>
      <c r="T12" s="71">
        <f t="shared" si="3"/>
        <v>90</v>
      </c>
      <c r="U12" s="71">
        <f t="shared" si="3"/>
        <v>57</v>
      </c>
      <c r="V12" s="71">
        <f t="shared" si="3"/>
        <v>35</v>
      </c>
      <c r="W12" s="71">
        <f t="shared" si="3"/>
        <v>32</v>
      </c>
      <c r="X12" s="66">
        <f t="shared" si="1"/>
        <v>1033</v>
      </c>
      <c r="Y12" s="66">
        <f t="shared" si="2"/>
        <v>2001</v>
      </c>
    </row>
    <row r="13" spans="1:25" x14ac:dyDescent="0.25">
      <c r="A13" s="32"/>
      <c r="B13" s="33"/>
      <c r="X13" s="58"/>
    </row>
    <row r="14" spans="1:25" x14ac:dyDescent="0.25">
      <c r="A14" s="32"/>
      <c r="B14" s="33"/>
    </row>
    <row r="15" spans="1:25" x14ac:dyDescent="0.25">
      <c r="A15" s="32"/>
      <c r="B15" s="33"/>
    </row>
    <row r="16" spans="1:25" x14ac:dyDescent="0.25">
      <c r="A16" s="32"/>
      <c r="B16" s="33"/>
    </row>
    <row r="17" spans="1:2" x14ac:dyDescent="0.25">
      <c r="A17" s="32"/>
      <c r="B17" s="33"/>
    </row>
    <row r="18" spans="1:2" x14ac:dyDescent="0.25">
      <c r="A18" s="32"/>
      <c r="B18" s="33"/>
    </row>
    <row r="19" spans="1:2" x14ac:dyDescent="0.25">
      <c r="A19" s="32"/>
      <c r="B19" s="33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  <row r="23" spans="1:2" x14ac:dyDescent="0.25">
      <c r="A23" s="32"/>
      <c r="B23" s="33"/>
    </row>
    <row r="24" spans="1:2" x14ac:dyDescent="0.25">
      <c r="A24" s="32"/>
      <c r="B24" s="33"/>
    </row>
    <row r="25" spans="1:2" x14ac:dyDescent="0.25">
      <c r="A25" s="32"/>
      <c r="B25" s="33"/>
    </row>
    <row r="26" spans="1:2" x14ac:dyDescent="0.25">
      <c r="A26" s="32"/>
      <c r="B26" s="33"/>
    </row>
    <row r="27" spans="1:2" x14ac:dyDescent="0.25">
      <c r="A27" s="32"/>
      <c r="B27" s="33"/>
    </row>
    <row r="28" spans="1:2" x14ac:dyDescent="0.25">
      <c r="A28" s="32"/>
      <c r="B28" s="33"/>
    </row>
    <row r="29" spans="1:2" x14ac:dyDescent="0.25">
      <c r="A29" s="32"/>
      <c r="B29" s="33"/>
    </row>
    <row r="30" spans="1:2" x14ac:dyDescent="0.25">
      <c r="A30" s="32"/>
      <c r="B30" s="33"/>
    </row>
    <row r="31" spans="1:2" x14ac:dyDescent="0.25">
      <c r="A31" s="32"/>
      <c r="B31" s="33"/>
    </row>
    <row r="32" spans="1:2" x14ac:dyDescent="0.25">
      <c r="A32" s="32"/>
      <c r="B32" s="33"/>
    </row>
    <row r="33" spans="1:2" x14ac:dyDescent="0.25">
      <c r="A33" s="32"/>
      <c r="B33" s="33"/>
    </row>
    <row r="34" spans="1:2" x14ac:dyDescent="0.25">
      <c r="A34" s="32"/>
      <c r="B34" s="33"/>
    </row>
    <row r="35" spans="1:2" x14ac:dyDescent="0.25">
      <c r="A35" s="32"/>
      <c r="B35" s="33"/>
    </row>
    <row r="36" spans="1:2" x14ac:dyDescent="0.25">
      <c r="A36" s="32"/>
      <c r="B36" s="33"/>
    </row>
    <row r="37" spans="1:2" x14ac:dyDescent="0.25">
      <c r="A37" s="32"/>
      <c r="B37" s="33"/>
    </row>
    <row r="38" spans="1:2" x14ac:dyDescent="0.25">
      <c r="A38" s="32"/>
      <c r="B38" s="33"/>
    </row>
    <row r="39" spans="1:2" x14ac:dyDescent="0.25">
      <c r="A39" s="32"/>
      <c r="B39" s="33"/>
    </row>
    <row r="40" spans="1:2" x14ac:dyDescent="0.25">
      <c r="A40" s="32"/>
      <c r="B40" s="33"/>
    </row>
    <row r="41" spans="1:2" x14ac:dyDescent="0.25">
      <c r="A41" s="32"/>
      <c r="B41" s="33"/>
    </row>
    <row r="42" spans="1:2" x14ac:dyDescent="0.25">
      <c r="A42" s="32"/>
      <c r="B42" s="33"/>
    </row>
    <row r="43" spans="1:2" x14ac:dyDescent="0.25">
      <c r="A43" s="32"/>
      <c r="B43" s="33"/>
    </row>
    <row r="44" spans="1:2" x14ac:dyDescent="0.25">
      <c r="A44" s="32"/>
      <c r="B44" s="33"/>
    </row>
    <row r="45" spans="1:2" x14ac:dyDescent="0.25">
      <c r="A45" s="32"/>
      <c r="B45" s="33"/>
    </row>
    <row r="46" spans="1:2" x14ac:dyDescent="0.25">
      <c r="A46" s="32"/>
      <c r="B46" s="33"/>
    </row>
    <row r="47" spans="1:2" x14ac:dyDescent="0.25">
      <c r="A47" s="32"/>
      <c r="B47" s="33"/>
    </row>
    <row r="48" spans="1:2" x14ac:dyDescent="0.25">
      <c r="A48" s="32"/>
      <c r="B48" s="33"/>
    </row>
    <row r="49" spans="1:2" x14ac:dyDescent="0.25">
      <c r="A49" s="32"/>
      <c r="B49" s="33"/>
    </row>
    <row r="50" spans="1:2" x14ac:dyDescent="0.25">
      <c r="A50" s="32"/>
      <c r="B50" s="33"/>
    </row>
    <row r="51" spans="1:2" x14ac:dyDescent="0.25">
      <c r="A51" s="32"/>
      <c r="B51" s="33"/>
    </row>
    <row r="52" spans="1:2" x14ac:dyDescent="0.25">
      <c r="A52" s="32"/>
      <c r="B52" s="33"/>
    </row>
    <row r="53" spans="1:2" x14ac:dyDescent="0.25">
      <c r="A53" s="32"/>
      <c r="B53" s="33"/>
    </row>
    <row r="54" spans="1:2" x14ac:dyDescent="0.25">
      <c r="A54" s="32"/>
      <c r="B54" s="33"/>
    </row>
    <row r="55" spans="1:2" x14ac:dyDescent="0.25">
      <c r="A55" s="32"/>
      <c r="B55" s="33"/>
    </row>
    <row r="56" spans="1:2" x14ac:dyDescent="0.25">
      <c r="A56" s="32"/>
      <c r="B56" s="33"/>
    </row>
    <row r="57" spans="1:2" x14ac:dyDescent="0.25">
      <c r="A57" s="32"/>
      <c r="B57" s="33"/>
    </row>
    <row r="58" spans="1:2" x14ac:dyDescent="0.25">
      <c r="A58" s="32"/>
      <c r="B58" s="33"/>
    </row>
    <row r="59" spans="1:2" x14ac:dyDescent="0.25">
      <c r="A59" s="32"/>
      <c r="B59" s="33"/>
    </row>
    <row r="60" spans="1:2" x14ac:dyDescent="0.25">
      <c r="A60" s="32"/>
      <c r="B60" s="33"/>
    </row>
    <row r="61" spans="1:2" x14ac:dyDescent="0.25">
      <c r="A61" s="32"/>
      <c r="B61" s="33"/>
    </row>
    <row r="62" spans="1:2" x14ac:dyDescent="0.25">
      <c r="A62" s="32"/>
      <c r="B62" s="33"/>
    </row>
    <row r="63" spans="1:2" x14ac:dyDescent="0.25">
      <c r="A63" s="32"/>
      <c r="B63" s="33"/>
    </row>
    <row r="64" spans="1:2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32"/>
      <c r="B94" s="33"/>
    </row>
    <row r="95" spans="1:2" x14ac:dyDescent="0.25">
      <c r="A95" s="32"/>
      <c r="B95" s="33"/>
    </row>
    <row r="96" spans="1:2" x14ac:dyDescent="0.25">
      <c r="A96" s="32"/>
      <c r="B96" s="33"/>
    </row>
    <row r="97" spans="1:2" x14ac:dyDescent="0.25">
      <c r="A97" s="32"/>
      <c r="B97" s="33"/>
    </row>
    <row r="98" spans="1:2" x14ac:dyDescent="0.25">
      <c r="A98" s="32"/>
      <c r="B98" s="33"/>
    </row>
    <row r="99" spans="1:2" x14ac:dyDescent="0.25">
      <c r="A99" s="32"/>
      <c r="B99" s="33"/>
    </row>
    <row r="100" spans="1:2" x14ac:dyDescent="0.25">
      <c r="A100" s="32"/>
      <c r="B100" s="33"/>
    </row>
    <row r="101" spans="1:2" x14ac:dyDescent="0.25">
      <c r="A101" s="32"/>
      <c r="B101" s="33"/>
    </row>
    <row r="102" spans="1:2" x14ac:dyDescent="0.25">
      <c r="A102" s="32"/>
      <c r="B102" s="33"/>
    </row>
    <row r="103" spans="1:2" x14ac:dyDescent="0.25">
      <c r="A103" s="32"/>
      <c r="B103" s="33"/>
    </row>
    <row r="104" spans="1:2" x14ac:dyDescent="0.25">
      <c r="A104" s="32"/>
      <c r="B104" s="33"/>
    </row>
    <row r="105" spans="1:2" x14ac:dyDescent="0.25">
      <c r="A105" s="32"/>
      <c r="B105" s="33"/>
    </row>
    <row r="106" spans="1:2" x14ac:dyDescent="0.25">
      <c r="A106" s="32"/>
      <c r="B106" s="33"/>
    </row>
    <row r="107" spans="1:2" x14ac:dyDescent="0.25">
      <c r="A107" s="32"/>
      <c r="B107" s="33"/>
    </row>
    <row r="108" spans="1:2" x14ac:dyDescent="0.25">
      <c r="A108" s="32"/>
      <c r="B108" s="33"/>
    </row>
    <row r="109" spans="1:2" x14ac:dyDescent="0.25">
      <c r="A109" s="32"/>
      <c r="B109" s="33"/>
    </row>
    <row r="110" spans="1:2" x14ac:dyDescent="0.25">
      <c r="A110" s="32"/>
      <c r="B110" s="33"/>
    </row>
    <row r="111" spans="1:2" x14ac:dyDescent="0.25">
      <c r="A111" s="32"/>
      <c r="B111" s="33"/>
    </row>
    <row r="112" spans="1:2" x14ac:dyDescent="0.25">
      <c r="A112" s="32"/>
      <c r="B112" s="33"/>
    </row>
    <row r="113" spans="1:2" x14ac:dyDescent="0.25">
      <c r="A113" s="32"/>
      <c r="B113" s="33"/>
    </row>
    <row r="114" spans="1:2" x14ac:dyDescent="0.25">
      <c r="A114" s="32"/>
      <c r="B114" s="33"/>
    </row>
    <row r="115" spans="1:2" x14ac:dyDescent="0.25">
      <c r="A115" s="32"/>
      <c r="B115" s="33"/>
    </row>
    <row r="116" spans="1:2" x14ac:dyDescent="0.25">
      <c r="A116" s="32"/>
      <c r="B116" s="33"/>
    </row>
    <row r="117" spans="1:2" x14ac:dyDescent="0.25">
      <c r="A117" s="32"/>
      <c r="B117" s="33"/>
    </row>
    <row r="118" spans="1:2" x14ac:dyDescent="0.25">
      <c r="A118" s="32"/>
      <c r="B118" s="33"/>
    </row>
    <row r="119" spans="1:2" x14ac:dyDescent="0.25">
      <c r="A119" s="32"/>
      <c r="B119" s="33"/>
    </row>
    <row r="120" spans="1:2" x14ac:dyDescent="0.25">
      <c r="A120" s="32"/>
      <c r="B120" s="33"/>
    </row>
    <row r="121" spans="1:2" x14ac:dyDescent="0.25">
      <c r="A121" s="32"/>
      <c r="B121" s="33"/>
    </row>
    <row r="122" spans="1:2" x14ac:dyDescent="0.25">
      <c r="A122" s="32"/>
      <c r="B122" s="33"/>
    </row>
    <row r="123" spans="1:2" x14ac:dyDescent="0.25">
      <c r="A123" s="32"/>
      <c r="B123" s="33"/>
    </row>
    <row r="124" spans="1:2" x14ac:dyDescent="0.25">
      <c r="A124" s="32"/>
      <c r="B124" s="33"/>
    </row>
    <row r="125" spans="1:2" x14ac:dyDescent="0.25">
      <c r="A125" s="32"/>
      <c r="B125" s="33"/>
    </row>
    <row r="126" spans="1:2" x14ac:dyDescent="0.25">
      <c r="A126" s="32"/>
      <c r="B126" s="33"/>
    </row>
    <row r="127" spans="1:2" x14ac:dyDescent="0.25">
      <c r="A127" s="32"/>
      <c r="B127" s="33"/>
    </row>
    <row r="128" spans="1:2" x14ac:dyDescent="0.25">
      <c r="A128" s="32"/>
      <c r="B128" s="33"/>
    </row>
    <row r="129" spans="1:2" x14ac:dyDescent="0.25">
      <c r="A129" s="32"/>
      <c r="B129" s="33"/>
    </row>
    <row r="130" spans="1:2" x14ac:dyDescent="0.25">
      <c r="A130" s="32"/>
      <c r="B130" s="33"/>
    </row>
    <row r="131" spans="1:2" x14ac:dyDescent="0.25">
      <c r="A131" s="32"/>
      <c r="B131" s="33"/>
    </row>
    <row r="132" spans="1:2" x14ac:dyDescent="0.25">
      <c r="A132" s="32"/>
      <c r="B132" s="33"/>
    </row>
    <row r="133" spans="1:2" x14ac:dyDescent="0.25">
      <c r="A133" s="32"/>
      <c r="B133" s="33"/>
    </row>
    <row r="134" spans="1:2" x14ac:dyDescent="0.25">
      <c r="A134" s="32"/>
      <c r="B134" s="33"/>
    </row>
    <row r="135" spans="1:2" x14ac:dyDescent="0.25">
      <c r="A135" s="32"/>
      <c r="B135" s="33"/>
    </row>
    <row r="136" spans="1:2" x14ac:dyDescent="0.25">
      <c r="A136" s="32"/>
      <c r="B136" s="33"/>
    </row>
    <row r="137" spans="1:2" x14ac:dyDescent="0.25">
      <c r="A137" s="32"/>
      <c r="B137" s="33"/>
    </row>
    <row r="138" spans="1:2" x14ac:dyDescent="0.25">
      <c r="A138" s="32"/>
      <c r="B138" s="33"/>
    </row>
    <row r="139" spans="1:2" x14ac:dyDescent="0.25">
      <c r="A139" s="32"/>
      <c r="B139" s="33"/>
    </row>
    <row r="140" spans="1:2" x14ac:dyDescent="0.25">
      <c r="A140" s="32"/>
      <c r="B140" s="33"/>
    </row>
    <row r="141" spans="1:2" x14ac:dyDescent="0.25">
      <c r="A141" s="32"/>
      <c r="B141" s="33"/>
    </row>
    <row r="142" spans="1:2" x14ac:dyDescent="0.25">
      <c r="A142" s="32"/>
      <c r="B142" s="33"/>
    </row>
    <row r="143" spans="1:2" x14ac:dyDescent="0.25">
      <c r="A143" s="32"/>
      <c r="B143" s="33"/>
    </row>
    <row r="144" spans="1:2" x14ac:dyDescent="0.25">
      <c r="A144" s="32"/>
      <c r="B144" s="33"/>
    </row>
    <row r="145" spans="1:25" x14ac:dyDescent="0.25">
      <c r="A145" s="32"/>
      <c r="B145" s="33"/>
    </row>
    <row r="146" spans="1:25" x14ac:dyDescent="0.25">
      <c r="A146" s="32"/>
      <c r="B146" s="33"/>
    </row>
    <row r="147" spans="1:25" x14ac:dyDescent="0.25">
      <c r="A147" s="32"/>
      <c r="B147" s="33"/>
    </row>
    <row r="148" spans="1:25" x14ac:dyDescent="0.25">
      <c r="A148" s="32"/>
      <c r="B148" s="33"/>
    </row>
    <row r="149" spans="1:25" x14ac:dyDescent="0.25">
      <c r="A149" s="32"/>
      <c r="B149" s="33"/>
    </row>
    <row r="150" spans="1:25" x14ac:dyDescent="0.25">
      <c r="A150" s="32"/>
      <c r="B150" s="33"/>
    </row>
    <row r="151" spans="1:25" x14ac:dyDescent="0.25">
      <c r="A151" s="32"/>
      <c r="B151" s="33"/>
    </row>
    <row r="158" spans="1:25" s="34" customFormat="1" ht="16.5" x14ac:dyDescent="0.3">
      <c r="A158" s="7"/>
      <c r="B158" s="7"/>
      <c r="C158" s="7"/>
      <c r="D158" s="7"/>
      <c r="Y158" s="35"/>
    </row>
    <row r="159" spans="1:25" s="34" customFormat="1" ht="16.5" x14ac:dyDescent="0.3">
      <c r="A159" s="7"/>
      <c r="B159" s="7"/>
      <c r="C159" s="7"/>
      <c r="D159" s="7"/>
      <c r="Y159" s="35"/>
    </row>
    <row r="160" spans="1:25" s="34" customFormat="1" ht="16.5" x14ac:dyDescent="0.3">
      <c r="A160" s="7"/>
      <c r="B160" s="7"/>
      <c r="C160" s="7"/>
      <c r="D160" s="7"/>
      <c r="Y160" s="35"/>
    </row>
    <row r="161" spans="1:25" s="34" customFormat="1" ht="16.5" x14ac:dyDescent="0.3">
      <c r="A161" s="7"/>
      <c r="B161" s="7"/>
      <c r="C161" s="7"/>
      <c r="D161" s="7"/>
      <c r="Y161" s="35"/>
    </row>
    <row r="162" spans="1:25" s="34" customFormat="1" ht="16.5" x14ac:dyDescent="0.3">
      <c r="A162" s="7"/>
      <c r="B162" s="7"/>
      <c r="C162" s="7"/>
      <c r="D162" s="7"/>
      <c r="Y162" s="35"/>
    </row>
    <row r="163" spans="1:25" s="34" customFormat="1" ht="16.5" x14ac:dyDescent="0.3">
      <c r="A163" s="7"/>
      <c r="B163" s="7"/>
      <c r="C163" s="7"/>
      <c r="D163" s="7"/>
      <c r="Y163" s="35"/>
    </row>
    <row r="164" spans="1:25" s="34" customFormat="1" ht="16.5" x14ac:dyDescent="0.3">
      <c r="A164" s="7"/>
      <c r="B164" s="7"/>
      <c r="C164" s="7"/>
      <c r="D164" s="7"/>
      <c r="Y164" s="35"/>
    </row>
    <row r="165" spans="1:25" s="34" customFormat="1" ht="16.5" x14ac:dyDescent="0.3">
      <c r="A165" s="7"/>
      <c r="B165" s="7"/>
      <c r="C165" s="7"/>
      <c r="D165" s="7"/>
      <c r="Y165" s="35"/>
    </row>
    <row r="166" spans="1:25" s="34" customFormat="1" ht="16.5" x14ac:dyDescent="0.3">
      <c r="A166" s="7"/>
      <c r="B166" s="7"/>
      <c r="C166" s="7"/>
      <c r="D166" s="7"/>
      <c r="Y166" s="35"/>
    </row>
    <row r="167" spans="1:25" s="34" customFormat="1" ht="16.5" x14ac:dyDescent="0.3">
      <c r="A167" s="7"/>
      <c r="B167" s="7"/>
      <c r="C167" s="7"/>
      <c r="D167" s="7"/>
      <c r="Y167" s="35"/>
    </row>
    <row r="168" spans="1:25" s="34" customFormat="1" ht="16.5" x14ac:dyDescent="0.3">
      <c r="A168" s="7"/>
      <c r="B168" s="7"/>
      <c r="C168" s="7"/>
      <c r="D168" s="7"/>
      <c r="Y168" s="35"/>
    </row>
    <row r="169" spans="1:25" s="34" customFormat="1" ht="16.5" x14ac:dyDescent="0.3">
      <c r="A169" s="7"/>
      <c r="B169" s="7"/>
      <c r="C169" s="7"/>
      <c r="D169" s="7"/>
      <c r="Y169" s="35"/>
    </row>
    <row r="170" spans="1:25" s="34" customFormat="1" ht="16.5" x14ac:dyDescent="0.3">
      <c r="A170" s="7"/>
      <c r="B170" s="7"/>
      <c r="C170" s="7"/>
      <c r="D170" s="7"/>
      <c r="Y170" s="35"/>
    </row>
    <row r="171" spans="1:25" s="34" customFormat="1" ht="16.5" x14ac:dyDescent="0.3">
      <c r="A171" s="7"/>
      <c r="B171" s="7"/>
      <c r="C171" s="7"/>
      <c r="D171" s="7"/>
      <c r="Y171" s="35"/>
    </row>
    <row r="172" spans="1:25" s="34" customFormat="1" ht="16.5" x14ac:dyDescent="0.3">
      <c r="A172" s="7"/>
      <c r="B172" s="7"/>
      <c r="C172" s="7"/>
      <c r="D172" s="7"/>
      <c r="Y172" s="35"/>
    </row>
    <row r="173" spans="1:25" s="34" customFormat="1" ht="16.5" x14ac:dyDescent="0.3">
      <c r="A173" s="7"/>
      <c r="B173" s="7"/>
      <c r="C173" s="7"/>
      <c r="D173" s="7"/>
      <c r="Y173" s="35"/>
    </row>
    <row r="174" spans="1:25" s="34" customFormat="1" ht="16.5" x14ac:dyDescent="0.3">
      <c r="A174" s="7"/>
      <c r="B174" s="7"/>
      <c r="C174" s="7"/>
      <c r="D174" s="7"/>
      <c r="Y174" s="35"/>
    </row>
    <row r="175" spans="1:25" s="34" customFormat="1" ht="16.5" x14ac:dyDescent="0.3">
      <c r="A175" s="7"/>
      <c r="B175" s="7"/>
      <c r="C175" s="7"/>
      <c r="D175" s="7"/>
      <c r="Y175" s="35"/>
    </row>
    <row r="176" spans="1:25" s="34" customFormat="1" ht="16.5" x14ac:dyDescent="0.3">
      <c r="A176" s="7"/>
      <c r="B176" s="7"/>
      <c r="C176" s="7"/>
      <c r="D176" s="7"/>
      <c r="Y176" s="35"/>
    </row>
    <row r="177" spans="1:25" s="34" customFormat="1" ht="16.5" x14ac:dyDescent="0.3">
      <c r="A177" s="7"/>
      <c r="B177" s="7"/>
      <c r="C177" s="7"/>
      <c r="D177" s="7"/>
      <c r="Y177" s="35"/>
    </row>
    <row r="178" spans="1:25" s="34" customFormat="1" ht="16.5" x14ac:dyDescent="0.3">
      <c r="A178" s="7"/>
      <c r="B178" s="7"/>
      <c r="C178" s="7"/>
      <c r="D178" s="7"/>
      <c r="Y178" s="35"/>
    </row>
    <row r="179" spans="1:25" s="34" customFormat="1" ht="16.5" x14ac:dyDescent="0.3">
      <c r="A179" s="7"/>
      <c r="B179" s="7"/>
      <c r="C179" s="7"/>
      <c r="D179" s="7"/>
      <c r="Y179" s="35"/>
    </row>
    <row r="180" spans="1:25" s="34" customFormat="1" ht="16.5" x14ac:dyDescent="0.3">
      <c r="A180" s="7"/>
      <c r="B180" s="7"/>
      <c r="C180" s="7"/>
      <c r="D180" s="7"/>
      <c r="Y180" s="35"/>
    </row>
    <row r="181" spans="1:25" s="34" customFormat="1" ht="16.5" x14ac:dyDescent="0.3">
      <c r="A181" s="7"/>
      <c r="B181" s="7"/>
      <c r="C181" s="7"/>
      <c r="D181" s="7"/>
      <c r="Y181" s="35"/>
    </row>
    <row r="182" spans="1:25" s="34" customFormat="1" ht="16.5" x14ac:dyDescent="0.3">
      <c r="A182" s="7"/>
      <c r="B182" s="7"/>
      <c r="C182" s="7"/>
      <c r="D182" s="7"/>
      <c r="Y182" s="35"/>
    </row>
    <row r="183" spans="1:25" s="34" customFormat="1" ht="16.5" x14ac:dyDescent="0.3">
      <c r="A183" s="7"/>
      <c r="B183" s="7"/>
      <c r="C183" s="7"/>
      <c r="D183" s="7"/>
      <c r="Y183" s="35"/>
    </row>
    <row r="184" spans="1:25" s="34" customFormat="1" ht="16.5" x14ac:dyDescent="0.3">
      <c r="A184" s="7"/>
      <c r="B184" s="7"/>
      <c r="C184" s="7"/>
      <c r="D184" s="7"/>
      <c r="Y184" s="35"/>
    </row>
    <row r="185" spans="1:25" s="34" customFormat="1" ht="16.5" x14ac:dyDescent="0.3">
      <c r="A185" s="7"/>
      <c r="B185" s="7"/>
      <c r="C185" s="7"/>
      <c r="D185" s="7"/>
      <c r="Y185" s="35"/>
    </row>
    <row r="186" spans="1:25" s="34" customFormat="1" ht="16.5" x14ac:dyDescent="0.3">
      <c r="A186" s="7"/>
      <c r="B186" s="7"/>
      <c r="C186" s="7"/>
      <c r="D186" s="7"/>
      <c r="Y186" s="35"/>
    </row>
    <row r="187" spans="1:25" s="34" customFormat="1" ht="16.5" x14ac:dyDescent="0.3">
      <c r="A187" s="7"/>
      <c r="B187" s="7"/>
      <c r="C187" s="7"/>
      <c r="D187" s="7"/>
      <c r="Y187" s="35"/>
    </row>
    <row r="188" spans="1:25" s="34" customFormat="1" ht="16.5" x14ac:dyDescent="0.3">
      <c r="A188" s="7"/>
      <c r="B188" s="7"/>
      <c r="C188" s="7"/>
      <c r="D188" s="7"/>
      <c r="Y188" s="35"/>
    </row>
    <row r="189" spans="1:25" s="34" customFormat="1" ht="16.5" x14ac:dyDescent="0.3">
      <c r="A189" s="7"/>
      <c r="B189" s="7"/>
      <c r="C189" s="7"/>
      <c r="D189" s="7"/>
      <c r="Y189" s="35"/>
    </row>
    <row r="190" spans="1:25" s="34" customFormat="1" ht="16.5" x14ac:dyDescent="0.3">
      <c r="A190" s="7"/>
      <c r="B190" s="7"/>
      <c r="C190" s="7"/>
      <c r="D190" s="7"/>
      <c r="Y190" s="35"/>
    </row>
    <row r="191" spans="1:25" s="34" customFormat="1" ht="16.5" x14ac:dyDescent="0.3">
      <c r="A191" s="7"/>
      <c r="B191" s="7"/>
      <c r="C191" s="7"/>
      <c r="D191" s="7"/>
      <c r="Y191" s="35"/>
    </row>
    <row r="192" spans="1:25" s="34" customFormat="1" ht="16.5" x14ac:dyDescent="0.3">
      <c r="A192" s="7"/>
      <c r="B192" s="7"/>
      <c r="C192" s="7"/>
      <c r="D192" s="7"/>
      <c r="Y192" s="35"/>
    </row>
    <row r="193" spans="1:25" s="34" customFormat="1" ht="16.5" x14ac:dyDescent="0.3">
      <c r="A193" s="7"/>
      <c r="B193" s="7"/>
      <c r="C193" s="7"/>
      <c r="D193" s="7"/>
      <c r="Y193" s="35"/>
    </row>
    <row r="194" spans="1:25" s="34" customFormat="1" ht="16.5" x14ac:dyDescent="0.3">
      <c r="A194" s="7"/>
      <c r="B194" s="7"/>
      <c r="C194" s="7"/>
      <c r="D194" s="7"/>
      <c r="Y194" s="35"/>
    </row>
    <row r="195" spans="1:25" s="34" customFormat="1" ht="16.5" x14ac:dyDescent="0.3">
      <c r="A195" s="7"/>
      <c r="B195" s="7"/>
      <c r="C195" s="7"/>
      <c r="D195" s="7"/>
      <c r="Y195" s="35"/>
    </row>
    <row r="196" spans="1:25" s="34" customFormat="1" ht="16.5" x14ac:dyDescent="0.3">
      <c r="A196" s="7"/>
      <c r="B196" s="7"/>
      <c r="C196" s="7"/>
      <c r="D196" s="7"/>
      <c r="Y196" s="35"/>
    </row>
    <row r="197" spans="1:25" s="34" customFormat="1" ht="16.5" x14ac:dyDescent="0.3">
      <c r="A197" s="7"/>
      <c r="B197" s="7"/>
      <c r="C197" s="7"/>
      <c r="D197" s="7"/>
      <c r="Y197" s="35"/>
    </row>
    <row r="198" spans="1:25" s="34" customFormat="1" ht="16.5" x14ac:dyDescent="0.3">
      <c r="A198" s="7"/>
      <c r="B198" s="7"/>
      <c r="C198" s="7"/>
      <c r="D198" s="7"/>
      <c r="Y198" s="35"/>
    </row>
    <row r="199" spans="1:25" s="34" customFormat="1" ht="16.5" x14ac:dyDescent="0.3">
      <c r="A199" s="7"/>
      <c r="B199" s="7"/>
      <c r="C199" s="7"/>
      <c r="D199" s="7"/>
      <c r="Y199" s="35"/>
    </row>
    <row r="200" spans="1:25" s="34" customFormat="1" ht="16.5" x14ac:dyDescent="0.3">
      <c r="A200" s="7"/>
      <c r="B200" s="7"/>
      <c r="C200" s="7"/>
      <c r="D200" s="7"/>
      <c r="Y200" s="35"/>
    </row>
    <row r="201" spans="1:25" s="34" customFormat="1" ht="16.5" x14ac:dyDescent="0.3">
      <c r="A201" s="7"/>
      <c r="B201" s="7"/>
      <c r="C201" s="7"/>
      <c r="D201" s="7"/>
      <c r="Y201" s="35"/>
    </row>
    <row r="202" spans="1:25" s="34" customFormat="1" ht="16.5" x14ac:dyDescent="0.3">
      <c r="A202" s="7"/>
      <c r="B202" s="7"/>
      <c r="C202" s="7"/>
      <c r="D202" s="7"/>
      <c r="Y202" s="35"/>
    </row>
    <row r="203" spans="1:25" s="34" customFormat="1" ht="16.5" x14ac:dyDescent="0.3">
      <c r="A203" s="7"/>
      <c r="B203" s="7"/>
      <c r="C203" s="7"/>
      <c r="D203" s="7"/>
      <c r="Y203" s="35"/>
    </row>
    <row r="204" spans="1:25" s="34" customFormat="1" ht="16.5" x14ac:dyDescent="0.3">
      <c r="A204" s="7"/>
      <c r="B204" s="7"/>
      <c r="C204" s="7"/>
      <c r="D204" s="7"/>
      <c r="Y204" s="35"/>
    </row>
    <row r="205" spans="1:25" s="34" customFormat="1" ht="16.5" x14ac:dyDescent="0.3">
      <c r="A205" s="7"/>
      <c r="B205" s="7"/>
      <c r="C205" s="7"/>
      <c r="D205" s="7"/>
      <c r="Y205" s="35"/>
    </row>
    <row r="206" spans="1:25" s="34" customFormat="1" ht="16.5" x14ac:dyDescent="0.3">
      <c r="A206" s="7"/>
      <c r="B206" s="7"/>
      <c r="C206" s="7"/>
      <c r="D206" s="7"/>
      <c r="Y206" s="35"/>
    </row>
    <row r="207" spans="1:25" s="34" customFormat="1" ht="16.5" x14ac:dyDescent="0.3">
      <c r="A207" s="7"/>
      <c r="B207" s="7"/>
      <c r="C207" s="7"/>
      <c r="D207" s="7"/>
      <c r="Y207" s="35"/>
    </row>
    <row r="208" spans="1:25" s="34" customFormat="1" ht="16.5" x14ac:dyDescent="0.3">
      <c r="A208" s="7"/>
      <c r="B208" s="7"/>
      <c r="C208" s="7"/>
      <c r="D208" s="7"/>
      <c r="Y208" s="35"/>
    </row>
    <row r="209" spans="1:25" s="34" customFormat="1" ht="16.5" x14ac:dyDescent="0.3">
      <c r="A209" s="7"/>
      <c r="B209" s="7"/>
      <c r="C209" s="7"/>
      <c r="D209" s="7"/>
      <c r="Y209" s="35"/>
    </row>
    <row r="210" spans="1:25" s="34" customFormat="1" ht="16.5" x14ac:dyDescent="0.3">
      <c r="A210" s="7"/>
      <c r="B210" s="7"/>
      <c r="C210" s="7"/>
      <c r="D210" s="7"/>
      <c r="Y210" s="35"/>
    </row>
    <row r="211" spans="1:25" s="34" customFormat="1" ht="16.5" x14ac:dyDescent="0.3">
      <c r="A211" s="7"/>
      <c r="B211" s="7"/>
      <c r="C211" s="7"/>
      <c r="D211" s="7"/>
      <c r="Y211" s="35"/>
    </row>
    <row r="212" spans="1:25" s="34" customFormat="1" ht="16.5" x14ac:dyDescent="0.3">
      <c r="A212" s="7"/>
      <c r="B212" s="7"/>
      <c r="C212" s="7"/>
      <c r="D212" s="7"/>
      <c r="Y212" s="35"/>
    </row>
    <row r="213" spans="1:25" s="34" customFormat="1" ht="16.5" x14ac:dyDescent="0.3">
      <c r="A213" s="7"/>
      <c r="B213" s="7"/>
      <c r="C213" s="7"/>
      <c r="D213" s="7"/>
      <c r="Y213" s="35"/>
    </row>
    <row r="214" spans="1:25" s="34" customFormat="1" ht="16.5" x14ac:dyDescent="0.3">
      <c r="A214" s="7"/>
      <c r="B214" s="7"/>
      <c r="C214" s="7"/>
      <c r="D214" s="7"/>
      <c r="Y214" s="35"/>
    </row>
    <row r="215" spans="1:25" s="34" customFormat="1" ht="16.5" x14ac:dyDescent="0.3">
      <c r="A215" s="7"/>
      <c r="B215" s="7"/>
      <c r="C215" s="7"/>
      <c r="D215" s="7"/>
      <c r="Y215" s="35"/>
    </row>
    <row r="216" spans="1:25" s="34" customFormat="1" ht="16.5" x14ac:dyDescent="0.3">
      <c r="A216" s="7"/>
      <c r="B216" s="7"/>
      <c r="C216" s="7"/>
      <c r="D216" s="7"/>
      <c r="Y216" s="35"/>
    </row>
    <row r="217" spans="1:25" s="34" customFormat="1" ht="16.5" x14ac:dyDescent="0.3">
      <c r="A217" s="7"/>
      <c r="B217" s="7"/>
      <c r="C217" s="7"/>
      <c r="D217" s="7"/>
      <c r="Y217" s="35"/>
    </row>
    <row r="218" spans="1:25" s="34" customFormat="1" ht="16.5" x14ac:dyDescent="0.3">
      <c r="A218" s="7"/>
      <c r="B218" s="7"/>
      <c r="C218" s="7"/>
      <c r="D218" s="7"/>
      <c r="Y218" s="35"/>
    </row>
    <row r="219" spans="1:25" s="34" customFormat="1" ht="16.5" x14ac:dyDescent="0.3">
      <c r="A219" s="7"/>
      <c r="B219" s="7"/>
      <c r="C219" s="7"/>
      <c r="D219" s="7"/>
      <c r="Y219" s="35"/>
    </row>
    <row r="220" spans="1:25" s="34" customFormat="1" ht="16.5" x14ac:dyDescent="0.3">
      <c r="A220" s="7"/>
      <c r="B220" s="7"/>
      <c r="C220" s="7"/>
      <c r="D220" s="7"/>
      <c r="Y220" s="35"/>
    </row>
    <row r="221" spans="1:25" s="34" customFormat="1" ht="16.5" x14ac:dyDescent="0.3">
      <c r="A221" s="7"/>
      <c r="B221" s="7"/>
      <c r="C221" s="7"/>
      <c r="D221" s="7"/>
      <c r="Y221" s="35"/>
    </row>
    <row r="222" spans="1:25" s="34" customFormat="1" ht="16.5" x14ac:dyDescent="0.3">
      <c r="A222" s="7"/>
      <c r="B222" s="7"/>
      <c r="C222" s="7"/>
      <c r="D222" s="7"/>
      <c r="Y222" s="35"/>
    </row>
    <row r="223" spans="1:25" s="34" customFormat="1" ht="16.5" x14ac:dyDescent="0.3">
      <c r="A223" s="7"/>
      <c r="B223" s="7"/>
      <c r="C223" s="7"/>
      <c r="D223" s="7"/>
      <c r="Y223" s="35"/>
    </row>
    <row r="224" spans="1:25" s="34" customFormat="1" ht="16.5" x14ac:dyDescent="0.3">
      <c r="A224" s="7"/>
      <c r="B224" s="7"/>
      <c r="C224" s="7"/>
      <c r="D224" s="7"/>
      <c r="Y224" s="35"/>
    </row>
    <row r="225" spans="1:25" s="34" customFormat="1" ht="16.5" x14ac:dyDescent="0.3">
      <c r="A225" s="7"/>
      <c r="B225" s="7"/>
      <c r="C225" s="7"/>
      <c r="D225" s="7"/>
      <c r="Y225" s="35"/>
    </row>
    <row r="226" spans="1:25" s="34" customFormat="1" ht="16.5" x14ac:dyDescent="0.3">
      <c r="A226" s="7"/>
      <c r="B226" s="7"/>
      <c r="C226" s="7"/>
      <c r="D226" s="7"/>
      <c r="Y226" s="35"/>
    </row>
    <row r="227" spans="1:25" s="34" customFormat="1" ht="16.5" x14ac:dyDescent="0.3">
      <c r="A227" s="7"/>
      <c r="B227" s="7"/>
      <c r="C227" s="7"/>
      <c r="D227" s="7"/>
      <c r="Y227" s="35"/>
    </row>
    <row r="228" spans="1:25" s="34" customFormat="1" ht="16.5" x14ac:dyDescent="0.3">
      <c r="A228" s="7"/>
      <c r="B228" s="7"/>
      <c r="C228" s="7"/>
      <c r="D228" s="7"/>
      <c r="Y228" s="35"/>
    </row>
    <row r="229" spans="1:25" s="34" customFormat="1" ht="16.5" x14ac:dyDescent="0.3">
      <c r="A229" s="7"/>
      <c r="B229" s="7"/>
      <c r="C229" s="7"/>
      <c r="D229" s="7"/>
      <c r="Y229" s="35"/>
    </row>
    <row r="230" spans="1:25" s="34" customFormat="1" ht="16.5" x14ac:dyDescent="0.3">
      <c r="A230" s="7"/>
      <c r="B230" s="7"/>
      <c r="C230" s="7"/>
      <c r="D230" s="7"/>
      <c r="Y230" s="35"/>
    </row>
    <row r="231" spans="1:25" s="34" customFormat="1" ht="16.5" x14ac:dyDescent="0.3">
      <c r="A231" s="7"/>
      <c r="B231" s="7"/>
      <c r="C231" s="7"/>
      <c r="D231" s="7"/>
      <c r="Y231" s="35"/>
    </row>
    <row r="232" spans="1:25" s="34" customFormat="1" ht="16.5" x14ac:dyDescent="0.3">
      <c r="A232" s="7"/>
      <c r="B232" s="7"/>
      <c r="C232" s="7"/>
      <c r="D232" s="7"/>
      <c r="Y232" s="35"/>
    </row>
    <row r="233" spans="1:25" s="34" customFormat="1" ht="16.5" x14ac:dyDescent="0.3">
      <c r="A233" s="7"/>
      <c r="B233" s="7"/>
      <c r="C233" s="7"/>
      <c r="D233" s="7"/>
      <c r="Y233" s="35"/>
    </row>
    <row r="234" spans="1:25" s="34" customFormat="1" ht="16.5" x14ac:dyDescent="0.3">
      <c r="A234" s="7"/>
      <c r="B234" s="7"/>
      <c r="C234" s="7"/>
      <c r="D234" s="7"/>
      <c r="Y234" s="35"/>
    </row>
    <row r="235" spans="1:25" s="34" customFormat="1" ht="16.5" x14ac:dyDescent="0.3">
      <c r="A235" s="7"/>
      <c r="B235" s="7"/>
      <c r="C235" s="7"/>
      <c r="D235" s="7"/>
      <c r="Y235" s="35"/>
    </row>
    <row r="236" spans="1:25" s="34" customFormat="1" ht="16.5" x14ac:dyDescent="0.3">
      <c r="A236" s="7"/>
      <c r="B236" s="7"/>
      <c r="C236" s="7"/>
      <c r="D236" s="7"/>
      <c r="Y236" s="35"/>
    </row>
    <row r="237" spans="1:25" s="34" customFormat="1" ht="16.5" x14ac:dyDescent="0.3">
      <c r="A237" s="7"/>
      <c r="B237" s="7"/>
      <c r="C237" s="7"/>
      <c r="D237" s="7"/>
      <c r="Y237" s="35"/>
    </row>
    <row r="238" spans="1:25" s="34" customFormat="1" ht="16.5" x14ac:dyDescent="0.3">
      <c r="A238" s="7"/>
      <c r="B238" s="7"/>
      <c r="C238" s="7"/>
      <c r="D238" s="7"/>
      <c r="Y238" s="35"/>
    </row>
    <row r="239" spans="1:25" s="34" customFormat="1" ht="16.5" x14ac:dyDescent="0.3">
      <c r="A239" s="7"/>
      <c r="B239" s="7"/>
      <c r="C239" s="7"/>
      <c r="D239" s="7"/>
      <c r="Y239" s="35"/>
    </row>
    <row r="240" spans="1:25" s="34" customFormat="1" ht="16.5" x14ac:dyDescent="0.3">
      <c r="A240" s="7"/>
      <c r="B240" s="7"/>
      <c r="C240" s="7"/>
      <c r="D240" s="7"/>
      <c r="Y240" s="35"/>
    </row>
    <row r="241" spans="1:25" s="34" customFormat="1" ht="16.5" x14ac:dyDescent="0.3">
      <c r="A241" s="7"/>
      <c r="B241" s="7"/>
      <c r="C241" s="7"/>
      <c r="D241" s="7"/>
      <c r="Y241" s="35"/>
    </row>
    <row r="242" spans="1:25" s="34" customFormat="1" ht="16.5" x14ac:dyDescent="0.3">
      <c r="A242" s="7"/>
      <c r="B242" s="7"/>
      <c r="C242" s="7"/>
      <c r="D242" s="7"/>
      <c r="Y242" s="35"/>
    </row>
    <row r="243" spans="1:25" s="34" customFormat="1" ht="16.5" x14ac:dyDescent="0.3">
      <c r="A243" s="7"/>
      <c r="B243" s="7"/>
      <c r="C243" s="7"/>
      <c r="D243" s="7"/>
      <c r="Y243" s="35"/>
    </row>
    <row r="244" spans="1:25" s="34" customFormat="1" ht="16.5" x14ac:dyDescent="0.3">
      <c r="A244" s="7"/>
      <c r="B244" s="7"/>
      <c r="C244" s="7"/>
      <c r="D244" s="7"/>
      <c r="Y244" s="35"/>
    </row>
    <row r="245" spans="1:25" s="34" customFormat="1" ht="16.5" x14ac:dyDescent="0.3">
      <c r="A245" s="7"/>
      <c r="B245" s="7"/>
      <c r="C245" s="7"/>
      <c r="D245" s="7"/>
      <c r="Y245" s="35"/>
    </row>
    <row r="246" spans="1:25" s="34" customFormat="1" ht="16.5" x14ac:dyDescent="0.3">
      <c r="A246" s="7"/>
      <c r="B246" s="7"/>
      <c r="C246" s="7"/>
      <c r="D246" s="7"/>
      <c r="Y246" s="35"/>
    </row>
    <row r="247" spans="1:25" s="34" customFormat="1" ht="16.5" x14ac:dyDescent="0.3">
      <c r="A247" s="7"/>
      <c r="B247" s="7"/>
      <c r="C247" s="7"/>
      <c r="D247" s="7"/>
      <c r="Y247" s="35"/>
    </row>
    <row r="248" spans="1:25" s="34" customFormat="1" ht="16.5" x14ac:dyDescent="0.3">
      <c r="A248" s="7"/>
      <c r="B248" s="7"/>
      <c r="C248" s="7"/>
      <c r="D248" s="7"/>
      <c r="Y248" s="35"/>
    </row>
    <row r="249" spans="1:25" s="34" customFormat="1" ht="16.5" x14ac:dyDescent="0.3">
      <c r="A249" s="7"/>
      <c r="B249" s="7"/>
      <c r="C249" s="7"/>
      <c r="D249" s="7"/>
      <c r="Y249" s="35"/>
    </row>
    <row r="250" spans="1:25" s="34" customFormat="1" ht="16.5" x14ac:dyDescent="0.3">
      <c r="A250" s="7"/>
      <c r="B250" s="7"/>
      <c r="C250" s="7"/>
      <c r="D250" s="7"/>
      <c r="Y250" s="35"/>
    </row>
    <row r="251" spans="1:25" s="34" customFormat="1" ht="16.5" x14ac:dyDescent="0.3">
      <c r="A251" s="7"/>
      <c r="B251" s="7"/>
      <c r="C251" s="7"/>
      <c r="D251" s="7"/>
      <c r="Y251" s="35"/>
    </row>
    <row r="252" spans="1:25" s="34" customFormat="1" ht="16.5" x14ac:dyDescent="0.3">
      <c r="A252" s="7"/>
      <c r="B252" s="7"/>
      <c r="C252" s="7"/>
      <c r="D252" s="7"/>
      <c r="Y252" s="35"/>
    </row>
    <row r="253" spans="1:25" s="34" customFormat="1" ht="16.5" x14ac:dyDescent="0.3">
      <c r="A253" s="7"/>
      <c r="B253" s="7"/>
      <c r="C253" s="7"/>
      <c r="D253" s="7"/>
      <c r="Y253" s="35"/>
    </row>
    <row r="254" spans="1:25" s="34" customFormat="1" ht="16.5" x14ac:dyDescent="0.3">
      <c r="A254" s="7"/>
      <c r="B254" s="7"/>
      <c r="C254" s="7"/>
      <c r="D254" s="7"/>
      <c r="Y254" s="35"/>
    </row>
    <row r="255" spans="1:25" s="34" customFormat="1" ht="16.5" x14ac:dyDescent="0.3">
      <c r="A255" s="7"/>
      <c r="B255" s="7"/>
      <c r="C255" s="7"/>
      <c r="D255" s="7"/>
      <c r="Y255" s="35"/>
    </row>
    <row r="256" spans="1:25" s="34" customFormat="1" ht="16.5" x14ac:dyDescent="0.3">
      <c r="A256" s="7"/>
      <c r="B256" s="7"/>
      <c r="C256" s="7"/>
      <c r="D256" s="7"/>
      <c r="Y256" s="35"/>
    </row>
    <row r="257" spans="1:25" s="34" customFormat="1" ht="16.5" x14ac:dyDescent="0.3">
      <c r="A257" s="7"/>
      <c r="B257" s="7"/>
      <c r="C257" s="7"/>
      <c r="D257" s="7"/>
      <c r="Y257" s="35"/>
    </row>
    <row r="258" spans="1:25" s="34" customFormat="1" ht="16.5" x14ac:dyDescent="0.3">
      <c r="A258" s="7"/>
      <c r="B258" s="7"/>
      <c r="C258" s="7"/>
      <c r="D258" s="7"/>
      <c r="Y258" s="35"/>
    </row>
    <row r="259" spans="1:25" s="34" customFormat="1" ht="16.5" x14ac:dyDescent="0.3">
      <c r="A259" s="7"/>
      <c r="B259" s="7"/>
      <c r="C259" s="7"/>
      <c r="D259" s="7"/>
      <c r="Y259" s="35"/>
    </row>
    <row r="260" spans="1:25" s="34" customFormat="1" ht="16.5" x14ac:dyDescent="0.3">
      <c r="A260" s="7"/>
      <c r="B260" s="7"/>
      <c r="C260" s="7"/>
      <c r="D260" s="7"/>
      <c r="Y260" s="35"/>
    </row>
    <row r="261" spans="1:25" s="34" customFormat="1" ht="16.5" x14ac:dyDescent="0.3">
      <c r="A261" s="7"/>
      <c r="B261" s="7"/>
      <c r="C261" s="7"/>
      <c r="D261" s="7"/>
      <c r="Y261" s="35"/>
    </row>
    <row r="262" spans="1:25" s="34" customFormat="1" ht="16.5" x14ac:dyDescent="0.3">
      <c r="A262" s="7"/>
      <c r="B262" s="7"/>
      <c r="C262" s="7"/>
      <c r="D262" s="7"/>
      <c r="Y262" s="35"/>
    </row>
    <row r="263" spans="1:25" s="34" customFormat="1" ht="16.5" x14ac:dyDescent="0.3">
      <c r="A263" s="7"/>
      <c r="B263" s="7"/>
      <c r="C263" s="7"/>
      <c r="D263" s="7"/>
      <c r="Y263" s="35"/>
    </row>
    <row r="264" spans="1:25" s="34" customFormat="1" ht="16.5" x14ac:dyDescent="0.3">
      <c r="A264" s="7"/>
      <c r="B264" s="7"/>
      <c r="C264" s="7"/>
      <c r="D264" s="7"/>
      <c r="Y264" s="35"/>
    </row>
    <row r="265" spans="1:25" s="34" customFormat="1" ht="16.5" x14ac:dyDescent="0.3">
      <c r="A265" s="7"/>
      <c r="B265" s="7"/>
      <c r="C265" s="7"/>
      <c r="D265" s="7"/>
      <c r="Y265" s="35"/>
    </row>
    <row r="266" spans="1:25" s="34" customFormat="1" ht="16.5" x14ac:dyDescent="0.3">
      <c r="A266" s="7"/>
      <c r="B266" s="7"/>
      <c r="C266" s="7"/>
      <c r="D266" s="7"/>
      <c r="Y266" s="35"/>
    </row>
    <row r="267" spans="1:25" s="34" customFormat="1" ht="16.5" x14ac:dyDescent="0.3">
      <c r="A267" s="7"/>
      <c r="B267" s="7"/>
      <c r="C267" s="7"/>
      <c r="D267" s="7"/>
      <c r="Y267" s="35"/>
    </row>
    <row r="268" spans="1:25" s="34" customFormat="1" ht="16.5" x14ac:dyDescent="0.3">
      <c r="A268" s="7"/>
      <c r="B268" s="7"/>
      <c r="C268" s="7"/>
      <c r="D268" s="7"/>
      <c r="Y268" s="35"/>
    </row>
    <row r="269" spans="1:25" s="34" customFormat="1" ht="16.5" x14ac:dyDescent="0.3">
      <c r="A269" s="7"/>
      <c r="B269" s="7"/>
      <c r="C269" s="7"/>
      <c r="D269" s="7"/>
      <c r="Y269" s="35"/>
    </row>
    <row r="270" spans="1:25" s="34" customFormat="1" ht="16.5" x14ac:dyDescent="0.3">
      <c r="A270" s="7"/>
      <c r="B270" s="7"/>
      <c r="C270" s="7"/>
      <c r="D270" s="7"/>
      <c r="Y270" s="35"/>
    </row>
    <row r="271" spans="1:25" s="34" customFormat="1" ht="16.5" x14ac:dyDescent="0.3">
      <c r="A271" s="7"/>
      <c r="B271" s="7"/>
      <c r="C271" s="7"/>
      <c r="D271" s="7"/>
      <c r="Y271" s="35"/>
    </row>
    <row r="272" spans="1:25" s="34" customFormat="1" ht="16.5" x14ac:dyDescent="0.3">
      <c r="A272" s="7"/>
      <c r="B272" s="7"/>
      <c r="C272" s="7"/>
      <c r="D272" s="7"/>
      <c r="Y272" s="35"/>
    </row>
    <row r="273" spans="1:25" s="34" customFormat="1" ht="16.5" x14ac:dyDescent="0.3">
      <c r="A273" s="7"/>
      <c r="B273" s="7"/>
      <c r="C273" s="7"/>
      <c r="D273" s="7"/>
      <c r="Y273" s="35"/>
    </row>
    <row r="274" spans="1:25" s="34" customFormat="1" ht="16.5" x14ac:dyDescent="0.3">
      <c r="A274" s="7"/>
      <c r="B274" s="7"/>
      <c r="C274" s="7"/>
      <c r="D274" s="7"/>
      <c r="Y274" s="35"/>
    </row>
    <row r="275" spans="1:25" s="34" customFormat="1" ht="16.5" x14ac:dyDescent="0.3">
      <c r="A275" s="7"/>
      <c r="B275" s="7"/>
      <c r="C275" s="7"/>
      <c r="D275" s="7"/>
      <c r="Y275" s="35"/>
    </row>
    <row r="276" spans="1:25" s="34" customFormat="1" ht="16.5" x14ac:dyDescent="0.3">
      <c r="A276" s="7"/>
      <c r="B276" s="7"/>
      <c r="C276" s="7"/>
      <c r="D276" s="7"/>
      <c r="Y276" s="35"/>
    </row>
    <row r="277" spans="1:25" s="34" customFormat="1" ht="16.5" x14ac:dyDescent="0.3">
      <c r="A277" s="7"/>
      <c r="B277" s="7"/>
      <c r="C277" s="7"/>
      <c r="D277" s="7"/>
      <c r="Y277" s="35"/>
    </row>
    <row r="278" spans="1:25" s="34" customFormat="1" ht="16.5" x14ac:dyDescent="0.3">
      <c r="A278" s="7"/>
      <c r="B278" s="7"/>
      <c r="C278" s="7"/>
      <c r="D278" s="7"/>
      <c r="Y278" s="35"/>
    </row>
    <row r="279" spans="1:25" s="34" customFormat="1" ht="16.5" x14ac:dyDescent="0.3">
      <c r="A279" s="7"/>
      <c r="B279" s="7"/>
      <c r="C279" s="7"/>
      <c r="D279" s="7"/>
      <c r="Y279" s="35"/>
    </row>
    <row r="280" spans="1:25" s="34" customFormat="1" ht="16.5" x14ac:dyDescent="0.3">
      <c r="A280" s="7"/>
      <c r="B280" s="7"/>
      <c r="C280" s="7"/>
      <c r="D280" s="7"/>
      <c r="Y280" s="35"/>
    </row>
    <row r="281" spans="1:25" s="34" customFormat="1" ht="16.5" x14ac:dyDescent="0.3">
      <c r="A281" s="7"/>
      <c r="B281" s="7"/>
      <c r="C281" s="7"/>
      <c r="D281" s="7"/>
      <c r="Y281" s="35"/>
    </row>
    <row r="282" spans="1:25" s="34" customFormat="1" ht="16.5" x14ac:dyDescent="0.3">
      <c r="A282" s="7"/>
      <c r="B282" s="7"/>
      <c r="C282" s="7"/>
      <c r="D282" s="7"/>
      <c r="Y282" s="35"/>
    </row>
    <row r="283" spans="1:25" s="34" customFormat="1" ht="16.5" x14ac:dyDescent="0.3">
      <c r="A283" s="7"/>
      <c r="B283" s="7"/>
      <c r="C283" s="7"/>
      <c r="D283" s="7"/>
      <c r="Y283" s="35"/>
    </row>
    <row r="284" spans="1:25" s="34" customFormat="1" ht="16.5" x14ac:dyDescent="0.3">
      <c r="A284" s="7"/>
      <c r="B284" s="7"/>
      <c r="C284" s="7"/>
      <c r="D284" s="7"/>
      <c r="Y284" s="35"/>
    </row>
    <row r="285" spans="1:25" s="34" customFormat="1" ht="16.5" x14ac:dyDescent="0.3">
      <c r="A285" s="7"/>
      <c r="B285" s="7"/>
      <c r="C285" s="7"/>
      <c r="D285" s="7"/>
      <c r="Y285" s="35"/>
    </row>
    <row r="286" spans="1:25" s="34" customFormat="1" ht="16.5" x14ac:dyDescent="0.3">
      <c r="A286" s="7"/>
      <c r="B286" s="7"/>
      <c r="C286" s="7"/>
      <c r="D286" s="7"/>
      <c r="Y286" s="35"/>
    </row>
    <row r="287" spans="1:25" s="34" customFormat="1" ht="16.5" x14ac:dyDescent="0.3">
      <c r="A287" s="7"/>
      <c r="B287" s="7"/>
      <c r="C287" s="7"/>
      <c r="D287" s="7"/>
      <c r="Y287" s="35"/>
    </row>
    <row r="288" spans="1:25" s="34" customFormat="1" ht="16.5" x14ac:dyDescent="0.3">
      <c r="A288" s="7"/>
      <c r="B288" s="7"/>
      <c r="C288" s="7"/>
      <c r="D288" s="7"/>
      <c r="Y288" s="35"/>
    </row>
    <row r="289" spans="1:25" s="34" customFormat="1" ht="16.5" x14ac:dyDescent="0.3">
      <c r="A289" s="7"/>
      <c r="B289" s="7"/>
      <c r="C289" s="7"/>
      <c r="D289" s="7"/>
      <c r="Y289" s="35"/>
    </row>
    <row r="290" spans="1:25" s="34" customFormat="1" ht="16.5" x14ac:dyDescent="0.3">
      <c r="A290" s="7"/>
      <c r="B290" s="7"/>
      <c r="C290" s="7"/>
      <c r="D290" s="7"/>
      <c r="Y290" s="35"/>
    </row>
    <row r="291" spans="1:25" s="34" customFormat="1" ht="16.5" x14ac:dyDescent="0.3">
      <c r="A291" s="7"/>
      <c r="B291" s="7"/>
      <c r="C291" s="7"/>
      <c r="D291" s="7"/>
      <c r="Y291" s="35"/>
    </row>
    <row r="292" spans="1:25" s="34" customFormat="1" ht="16.5" x14ac:dyDescent="0.3">
      <c r="A292" s="7"/>
      <c r="B292" s="7"/>
      <c r="C292" s="7"/>
      <c r="D292" s="7"/>
      <c r="Y292" s="35"/>
    </row>
    <row r="293" spans="1:25" s="34" customFormat="1" ht="16.5" x14ac:dyDescent="0.3">
      <c r="A293" s="7"/>
      <c r="B293" s="7"/>
      <c r="C293" s="7"/>
      <c r="D293" s="7"/>
      <c r="Y293" s="35"/>
    </row>
    <row r="294" spans="1:25" s="34" customFormat="1" ht="16.5" x14ac:dyDescent="0.3">
      <c r="A294" s="7"/>
      <c r="B294" s="7"/>
      <c r="C294" s="7"/>
      <c r="D294" s="7"/>
      <c r="Y294" s="35"/>
    </row>
    <row r="295" spans="1:25" s="34" customFormat="1" ht="16.5" x14ac:dyDescent="0.3">
      <c r="A295" s="7"/>
      <c r="B295" s="7"/>
      <c r="C295" s="7"/>
      <c r="D295" s="7"/>
      <c r="Y295" s="35"/>
    </row>
    <row r="296" spans="1:25" s="34" customFormat="1" ht="16.5" x14ac:dyDescent="0.3">
      <c r="A296" s="7"/>
      <c r="B296" s="7"/>
      <c r="C296" s="7"/>
      <c r="D296" s="7"/>
      <c r="Y296" s="35"/>
    </row>
    <row r="297" spans="1:25" s="34" customFormat="1" ht="16.5" x14ac:dyDescent="0.3">
      <c r="A297" s="7"/>
      <c r="B297" s="7"/>
      <c r="C297" s="7"/>
      <c r="D297" s="7"/>
      <c r="Y297" s="35"/>
    </row>
    <row r="298" spans="1:25" s="34" customFormat="1" ht="16.5" x14ac:dyDescent="0.3">
      <c r="A298" s="7"/>
      <c r="B298" s="7"/>
      <c r="C298" s="7"/>
      <c r="D298" s="7"/>
      <c r="Y298" s="35"/>
    </row>
    <row r="299" spans="1:25" s="34" customFormat="1" ht="16.5" x14ac:dyDescent="0.3">
      <c r="A299" s="7"/>
      <c r="B299" s="7"/>
      <c r="C299" s="7"/>
      <c r="D299" s="7"/>
      <c r="Y299" s="35"/>
    </row>
    <row r="300" spans="1:25" s="34" customFormat="1" ht="16.5" x14ac:dyDescent="0.3">
      <c r="A300" s="7"/>
      <c r="B300" s="7"/>
      <c r="C300" s="7"/>
      <c r="D300" s="7"/>
      <c r="Y300" s="35"/>
    </row>
    <row r="301" spans="1:25" s="34" customFormat="1" ht="16.5" x14ac:dyDescent="0.3">
      <c r="A301" s="7"/>
      <c r="B301" s="7"/>
      <c r="C301" s="7"/>
      <c r="D301" s="7"/>
      <c r="Y301" s="35"/>
    </row>
    <row r="302" spans="1:25" s="34" customFormat="1" ht="16.5" x14ac:dyDescent="0.3">
      <c r="A302" s="7"/>
      <c r="B302" s="7"/>
      <c r="C302" s="7"/>
      <c r="D302" s="7"/>
      <c r="Y302" s="35"/>
    </row>
    <row r="303" spans="1:25" s="34" customFormat="1" ht="16.5" x14ac:dyDescent="0.3">
      <c r="A303" s="7"/>
      <c r="B303" s="7"/>
      <c r="C303" s="7"/>
      <c r="D303" s="7"/>
      <c r="Y303" s="35"/>
    </row>
    <row r="304" spans="1:25" s="34" customFormat="1" ht="16.5" x14ac:dyDescent="0.3">
      <c r="A304" s="7"/>
      <c r="B304" s="7"/>
      <c r="C304" s="7"/>
      <c r="D304" s="7"/>
      <c r="Y304" s="35"/>
    </row>
    <row r="305" spans="1:25" s="34" customFormat="1" ht="16.5" x14ac:dyDescent="0.3">
      <c r="A305" s="7"/>
      <c r="B305" s="7"/>
      <c r="C305" s="7"/>
      <c r="D305" s="7"/>
      <c r="Y305" s="35"/>
    </row>
    <row r="306" spans="1:25" s="34" customFormat="1" ht="16.5" x14ac:dyDescent="0.3">
      <c r="A306" s="7"/>
      <c r="B306" s="7"/>
      <c r="C306" s="7"/>
      <c r="D306" s="7"/>
      <c r="Y306" s="35"/>
    </row>
    <row r="307" spans="1:25" s="34" customFormat="1" ht="16.5" x14ac:dyDescent="0.3">
      <c r="A307" s="7"/>
      <c r="B307" s="7"/>
      <c r="C307" s="7"/>
      <c r="D307" s="7"/>
      <c r="Y307" s="35"/>
    </row>
    <row r="308" spans="1:25" s="34" customFormat="1" ht="16.5" x14ac:dyDescent="0.3">
      <c r="A308" s="7"/>
      <c r="B308" s="7"/>
      <c r="C308" s="7"/>
      <c r="D308" s="7"/>
      <c r="Y308" s="35"/>
    </row>
    <row r="309" spans="1:25" s="34" customFormat="1" ht="16.5" x14ac:dyDescent="0.3">
      <c r="A309" s="7"/>
      <c r="B309" s="7"/>
      <c r="C309" s="7"/>
      <c r="D309" s="7"/>
      <c r="Y309" s="35"/>
    </row>
    <row r="310" spans="1:25" s="34" customFormat="1" ht="16.5" x14ac:dyDescent="0.3">
      <c r="A310" s="7"/>
      <c r="B310" s="7"/>
      <c r="C310" s="7"/>
      <c r="D310" s="7"/>
      <c r="Y310" s="35"/>
    </row>
    <row r="311" spans="1:25" s="34" customFormat="1" ht="16.5" x14ac:dyDescent="0.3">
      <c r="A311" s="7"/>
      <c r="B311" s="7"/>
      <c r="C311" s="7"/>
      <c r="D311" s="7"/>
      <c r="Y311" s="35"/>
    </row>
    <row r="312" spans="1:25" s="34" customFormat="1" ht="16.5" x14ac:dyDescent="0.3">
      <c r="A312" s="7"/>
      <c r="B312" s="7"/>
      <c r="C312" s="7"/>
      <c r="D312" s="7"/>
      <c r="Y312" s="35"/>
    </row>
    <row r="313" spans="1:25" s="34" customFormat="1" ht="16.5" x14ac:dyDescent="0.3">
      <c r="A313" s="7"/>
      <c r="B313" s="7"/>
      <c r="C313" s="7"/>
      <c r="D313" s="7"/>
      <c r="Y313" s="35"/>
    </row>
    <row r="314" spans="1:25" s="34" customFormat="1" ht="16.5" x14ac:dyDescent="0.3">
      <c r="A314" s="7"/>
      <c r="B314" s="7"/>
      <c r="C314" s="7"/>
      <c r="D314" s="7"/>
      <c r="Y314" s="35"/>
    </row>
    <row r="315" spans="1:25" s="34" customFormat="1" ht="16.5" x14ac:dyDescent="0.3">
      <c r="A315" s="7"/>
      <c r="B315" s="7"/>
      <c r="C315" s="7"/>
      <c r="D315" s="7"/>
      <c r="Y315" s="35"/>
    </row>
    <row r="316" spans="1:25" s="34" customFormat="1" ht="16.5" x14ac:dyDescent="0.3">
      <c r="A316" s="7"/>
      <c r="B316" s="7"/>
      <c r="C316" s="7"/>
      <c r="D316" s="7"/>
      <c r="Y316" s="35"/>
    </row>
    <row r="317" spans="1:25" s="34" customFormat="1" ht="16.5" x14ac:dyDescent="0.3">
      <c r="A317" s="7"/>
      <c r="B317" s="7"/>
      <c r="C317" s="7"/>
      <c r="D317" s="7"/>
      <c r="Y317" s="35"/>
    </row>
    <row r="318" spans="1:25" s="34" customFormat="1" ht="16.5" x14ac:dyDescent="0.3">
      <c r="A318" s="7"/>
      <c r="B318" s="7"/>
      <c r="C318" s="7"/>
      <c r="D318" s="7"/>
      <c r="Y318" s="35"/>
    </row>
    <row r="319" spans="1:25" s="34" customFormat="1" ht="16.5" x14ac:dyDescent="0.3">
      <c r="A319" s="7"/>
      <c r="B319" s="7"/>
      <c r="C319" s="7"/>
      <c r="D319" s="7"/>
      <c r="Y319" s="35"/>
    </row>
    <row r="320" spans="1:25" s="34" customFormat="1" ht="16.5" x14ac:dyDescent="0.3">
      <c r="A320" s="7"/>
      <c r="B320" s="7"/>
      <c r="C320" s="7"/>
      <c r="D320" s="7"/>
      <c r="Y320" s="35"/>
    </row>
    <row r="321" spans="1:25" s="34" customFormat="1" ht="16.5" x14ac:dyDescent="0.3">
      <c r="A321" s="7"/>
      <c r="B321" s="7"/>
      <c r="C321" s="7"/>
      <c r="D321" s="7"/>
      <c r="Y321" s="35"/>
    </row>
    <row r="322" spans="1:25" s="34" customFormat="1" ht="16.5" x14ac:dyDescent="0.3">
      <c r="A322" s="7"/>
      <c r="B322" s="7"/>
      <c r="C322" s="7"/>
      <c r="D322" s="7"/>
      <c r="Y322" s="35"/>
    </row>
    <row r="323" spans="1:25" s="34" customFormat="1" ht="16.5" x14ac:dyDescent="0.3">
      <c r="A323" s="7"/>
      <c r="B323" s="7"/>
      <c r="C323" s="7"/>
      <c r="D323" s="7"/>
      <c r="Y323" s="35"/>
    </row>
    <row r="324" spans="1:25" s="34" customFormat="1" ht="16.5" x14ac:dyDescent="0.3">
      <c r="A324" s="7"/>
      <c r="B324" s="7"/>
      <c r="C324" s="7"/>
      <c r="D324" s="7"/>
      <c r="Y324" s="35"/>
    </row>
    <row r="325" spans="1:25" s="34" customFormat="1" ht="16.5" x14ac:dyDescent="0.3">
      <c r="A325" s="7"/>
      <c r="B325" s="7"/>
      <c r="C325" s="7"/>
      <c r="D325" s="7"/>
      <c r="Y325" s="35"/>
    </row>
  </sheetData>
  <mergeCells count="27">
    <mergeCell ref="Y3:Y4"/>
    <mergeCell ref="H3:H4"/>
    <mergeCell ref="I3:I4"/>
    <mergeCell ref="V3:V4"/>
    <mergeCell ref="W3:W4"/>
    <mergeCell ref="X3:X4"/>
    <mergeCell ref="C3:C4"/>
    <mergeCell ref="D3:D4"/>
    <mergeCell ref="E3:E4"/>
    <mergeCell ref="F3:F4"/>
    <mergeCell ref="G3:G4"/>
    <mergeCell ref="A1:Y1"/>
    <mergeCell ref="B2:B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A2:A3"/>
    <mergeCell ref="C2:Y2"/>
  </mergeCells>
  <printOptions horizontalCentered="1" verticalCentered="1"/>
  <pageMargins left="0.38" right="0" top="0" bottom="0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DISTT BANK WISE BR NETWORK</vt:lpstr>
      <vt:lpstr>UT JK BR NETWORK </vt:lpstr>
      <vt:lpstr> BRANCH NETWORK </vt:lpstr>
      <vt:lpstr>ATM NETWORK  (2)</vt:lpstr>
      <vt:lpstr>MEETING DATA </vt:lpstr>
      <vt:lpstr>' BRANCH NETWORK '!Print_Area</vt:lpstr>
      <vt:lpstr>'ATM NETWORK  (2)'!Print_Area</vt:lpstr>
      <vt:lpstr>'DISTT BANK WISE BR NETWORK'!Print_Area</vt:lpstr>
      <vt:lpstr>'MEETING DATA '!Print_Area</vt:lpstr>
      <vt:lpstr>'UT JK BR NETWORK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Zahoor</dc:creator>
  <cp:lastModifiedBy>Mannyog Singh</cp:lastModifiedBy>
  <cp:lastPrinted>2024-07-03T10:07:09Z</cp:lastPrinted>
  <dcterms:created xsi:type="dcterms:W3CDTF">2019-11-14T12:30:52Z</dcterms:created>
  <dcterms:modified xsi:type="dcterms:W3CDTF">2025-04-28T09:19:35Z</dcterms:modified>
</cp:coreProperties>
</file>